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ja7000000cb016.mja.esb.mhlw.go.jp\vol4\HRNVSS\Desktop\実習書類\"/>
    </mc:Choice>
  </mc:AlternateContent>
  <bookViews>
    <workbookView xWindow="0" yWindow="0" windowWidth="20490" windowHeight="7530"/>
  </bookViews>
  <sheets>
    <sheet name="入力用" sheetId="23" r:id="rId1"/>
    <sheet name="計画書" sheetId="22" r:id="rId2"/>
    <sheet name="報告書" sheetId="21" r:id="rId3"/>
    <sheet name="参加同意書（本人）" sheetId="24" r:id="rId4"/>
    <sheet name="受入同意書（事業所）" sheetId="26" r:id="rId5"/>
    <sheet name="口座指定届" sheetId="27" r:id="rId6"/>
  </sheets>
  <definedNames>
    <definedName name="_xlnm.Print_Area" localSheetId="1">計画書!$A$1:$Z$42</definedName>
    <definedName name="_xlnm.Print_Area" localSheetId="5">口座指定届!$A$1:$S$38</definedName>
    <definedName name="_xlnm.Print_Area" localSheetId="3">'参加同意書（本人）'!$A$1:$K$49</definedName>
    <definedName name="_xlnm.Print_Area" localSheetId="4">'受入同意書（事業所）'!$A$1:$K$48</definedName>
    <definedName name="_xlnm.Print_Area" localSheetId="0">入力用!$A$1:$L$44</definedName>
    <definedName name="_xlnm.Print_Area" localSheetId="2">報告書!$A$1:$Y$38</definedName>
  </definedNames>
  <calcPr calcId="162913"/>
</workbook>
</file>

<file path=xl/calcChain.xml><?xml version="1.0" encoding="utf-8"?>
<calcChain xmlns="http://schemas.openxmlformats.org/spreadsheetml/2006/main">
  <c r="B40" i="26" l="1"/>
  <c r="B39" i="26"/>
  <c r="B42" i="24"/>
  <c r="B41" i="24"/>
  <c r="M48" i="23"/>
  <c r="M47" i="23"/>
  <c r="M46" i="23"/>
  <c r="M45" i="23"/>
  <c r="B21" i="24"/>
  <c r="B36" i="26" l="1"/>
  <c r="B38" i="24"/>
  <c r="C42" i="23" l="1"/>
  <c r="C43" i="23"/>
  <c r="C41" i="23"/>
  <c r="H41" i="23"/>
  <c r="H42" i="23"/>
  <c r="H43" i="23"/>
  <c r="H40" i="23"/>
  <c r="C3" i="22" l="1"/>
  <c r="B13" i="26" l="1"/>
  <c r="B45" i="26"/>
  <c r="B26" i="26"/>
  <c r="B25" i="26"/>
  <c r="B24" i="26"/>
  <c r="B23" i="26"/>
  <c r="B22" i="26"/>
  <c r="B21" i="26"/>
  <c r="B20" i="26"/>
  <c r="B19" i="26"/>
  <c r="B16" i="26"/>
  <c r="B9" i="26"/>
  <c r="B47" i="24"/>
  <c r="B2" i="22"/>
  <c r="B18" i="24"/>
  <c r="E40" i="23"/>
  <c r="E41" i="23"/>
  <c r="E42" i="23"/>
  <c r="E43" i="23"/>
  <c r="J40" i="23"/>
  <c r="J41" i="23"/>
  <c r="J42" i="23"/>
  <c r="J43" i="23"/>
  <c r="AH44" i="23"/>
  <c r="AG44" i="23"/>
  <c r="AF44" i="23"/>
  <c r="AE44" i="23"/>
  <c r="AD44" i="23"/>
  <c r="AC44" i="23"/>
  <c r="AB44" i="23"/>
  <c r="AA44" i="23"/>
  <c r="Z44" i="23"/>
  <c r="Y44" i="23"/>
  <c r="W44" i="23"/>
  <c r="V44" i="23"/>
  <c r="U44" i="23"/>
  <c r="T44" i="23"/>
  <c r="S44" i="23"/>
  <c r="R44" i="23"/>
  <c r="Q44" i="23"/>
  <c r="P44" i="23"/>
  <c r="O44" i="23"/>
  <c r="N44" i="23"/>
  <c r="B22" i="24"/>
  <c r="B23" i="24"/>
  <c r="B24" i="24"/>
  <c r="B25" i="24"/>
  <c r="B26" i="24"/>
  <c r="B27" i="24"/>
  <c r="B28" i="24"/>
  <c r="G17" i="22"/>
  <c r="G14" i="22"/>
  <c r="C15" i="24"/>
  <c r="U25" i="22"/>
  <c r="C14" i="24"/>
  <c r="G25" i="22"/>
  <c r="C13" i="24"/>
  <c r="D10" i="22"/>
  <c r="C12" i="24"/>
  <c r="D7" i="22"/>
  <c r="AX12" i="23"/>
  <c r="E9" i="26" s="1"/>
  <c r="B9" i="24"/>
  <c r="D17" i="21"/>
  <c r="D18" i="21"/>
  <c r="D19" i="21"/>
  <c r="D20" i="21"/>
  <c r="D21" i="21"/>
  <c r="D22" i="21"/>
  <c r="D23" i="21"/>
  <c r="D16" i="21"/>
  <c r="D11" i="21"/>
  <c r="D10" i="21"/>
  <c r="G32" i="22"/>
  <c r="B6" i="21"/>
  <c r="R42" i="22"/>
  <c r="G28" i="22"/>
  <c r="R41" i="22"/>
  <c r="D27" i="22"/>
  <c r="D42" i="22"/>
  <c r="D41" i="22"/>
  <c r="G34" i="22"/>
  <c r="X33" i="22"/>
  <c r="N33" i="22"/>
  <c r="G33" i="22"/>
  <c r="G31" i="22"/>
  <c r="U28" i="22"/>
  <c r="T29" i="22"/>
  <c r="I29" i="22"/>
  <c r="D12" i="22"/>
  <c r="S11" i="22"/>
  <c r="D11" i="22"/>
  <c r="M15" i="23"/>
  <c r="M16" i="23"/>
  <c r="M17" i="23"/>
  <c r="M18" i="23"/>
  <c r="M19" i="23"/>
  <c r="M20" i="23"/>
  <c r="M21" i="23"/>
  <c r="M22" i="23"/>
  <c r="E9" i="24" l="1"/>
  <c r="AJ44" i="23"/>
  <c r="AJ40" i="23"/>
  <c r="G18" i="22"/>
  <c r="G19" i="22"/>
  <c r="G20" i="22"/>
  <c r="G21" i="22"/>
  <c r="G22" i="22"/>
  <c r="G23" i="22"/>
  <c r="G24" i="22"/>
  <c r="AW15" i="23"/>
  <c r="B34" i="26" l="1"/>
  <c r="B36" i="24"/>
  <c r="B33" i="24"/>
  <c r="B31" i="26"/>
  <c r="D15" i="22"/>
  <c r="AJ14" i="23"/>
  <c r="AA13" i="23"/>
  <c r="Y13" i="23"/>
  <c r="AJ13" i="23" s="1"/>
  <c r="AB10" i="23"/>
  <c r="Z10" i="23"/>
  <c r="Q10" i="23"/>
  <c r="O10" i="23"/>
  <c r="Y11" i="23"/>
  <c r="Z11" i="23"/>
  <c r="AA11" i="23"/>
  <c r="AB11" i="23"/>
  <c r="AC11" i="23"/>
  <c r="AD11" i="23"/>
  <c r="AE11" i="23"/>
  <c r="AF11" i="23"/>
  <c r="AG11" i="23"/>
  <c r="AH11" i="23"/>
  <c r="N11" i="23"/>
  <c r="O11" i="23"/>
  <c r="P11" i="23"/>
  <c r="Q11" i="23"/>
  <c r="R11" i="23"/>
  <c r="S11" i="23"/>
  <c r="T11" i="23"/>
  <c r="U11" i="23"/>
  <c r="V11" i="23"/>
  <c r="W11" i="23"/>
  <c r="O12" i="23"/>
  <c r="P12" i="23"/>
  <c r="Q12" i="23"/>
  <c r="R12" i="23"/>
  <c r="S12" i="23"/>
  <c r="T12" i="23"/>
  <c r="U12" i="23"/>
  <c r="V12" i="23"/>
  <c r="W12" i="23"/>
  <c r="N12" i="23"/>
  <c r="Z12" i="23"/>
  <c r="AA12" i="23"/>
  <c r="AB12" i="23"/>
  <c r="AO12" i="23" s="1"/>
  <c r="AC12" i="23"/>
  <c r="AP12" i="23" s="1"/>
  <c r="AD12" i="23"/>
  <c r="AQ12" i="23" s="1"/>
  <c r="AE12" i="23"/>
  <c r="AR12" i="23" s="1"/>
  <c r="AF12" i="23"/>
  <c r="AS12" i="23" s="1"/>
  <c r="AG12" i="23"/>
  <c r="AT12" i="23" s="1"/>
  <c r="AH12" i="23"/>
  <c r="AU12" i="23" s="1"/>
  <c r="Y12" i="23"/>
  <c r="E16" i="26" l="1"/>
  <c r="T14" i="22"/>
  <c r="E18" i="24"/>
  <c r="AN12" i="23"/>
  <c r="AM12" i="23"/>
  <c r="D17" i="22"/>
  <c r="AL12" i="23"/>
  <c r="C9" i="26"/>
  <c r="C9" i="24"/>
  <c r="AY12" i="23"/>
  <c r="G9" i="26" s="1"/>
  <c r="AJ11" i="23"/>
  <c r="AJ10" i="23"/>
  <c r="AJ12" i="23"/>
  <c r="G15" i="22"/>
  <c r="AW12" i="23" l="1"/>
  <c r="D22" i="22" s="1"/>
  <c r="G9" i="24"/>
  <c r="G13" i="22"/>
</calcChain>
</file>

<file path=xl/comments1.xml><?xml version="1.0" encoding="utf-8"?>
<comments xmlns="http://schemas.openxmlformats.org/spreadsheetml/2006/main">
  <authors>
    <author>ハローワークシステム</author>
  </authors>
  <commentList>
    <comment ref="A3" authorId="0" shapeId="0">
      <text>
        <r>
          <rPr>
            <b/>
            <sz val="9"/>
            <color indexed="81"/>
            <rFont val="ＭＳ Ｐゴシック"/>
            <family val="3"/>
            <charset val="128"/>
          </rPr>
          <t>日付を入れる場合は
「月　/　日」と入力</t>
        </r>
        <r>
          <rPr>
            <sz val="9"/>
            <color indexed="81"/>
            <rFont val="ＭＳ Ｐゴシック"/>
            <family val="3"/>
            <charset val="128"/>
          </rPr>
          <t xml:space="preserve">
</t>
        </r>
        <r>
          <rPr>
            <b/>
            <sz val="9"/>
            <color indexed="81"/>
            <rFont val="ＭＳ Ｐゴシック"/>
            <family val="3"/>
            <charset val="128"/>
          </rPr>
          <t>日付を入れない場合はプルダウンから選択</t>
        </r>
      </text>
    </comment>
    <comment ref="A8" authorId="0" shapeId="0">
      <text>
        <r>
          <rPr>
            <sz val="9"/>
            <color indexed="81"/>
            <rFont val="ＭＳ Ｐゴシック"/>
            <family val="3"/>
            <charset val="128"/>
          </rPr>
          <t xml:space="preserve">「事業所所在地と同じ」を選択
もしくは
具体的住所を入力
</t>
        </r>
      </text>
    </comment>
    <comment ref="B9" authorId="0" shapeId="0">
      <text>
        <r>
          <rPr>
            <b/>
            <sz val="9"/>
            <color indexed="81"/>
            <rFont val="ＭＳ Ｐゴシック"/>
            <family val="3"/>
            <charset val="128"/>
          </rPr>
          <t>「期間で入力」
もしくは
「具体的実習日で入力」を選択
（もしも10日以上実習を行う場合は「期間で入力」を選択）</t>
        </r>
        <r>
          <rPr>
            <sz val="9"/>
            <color indexed="81"/>
            <rFont val="ＭＳ Ｐゴシック"/>
            <family val="3"/>
            <charset val="128"/>
          </rPr>
          <t xml:space="preserve">
</t>
        </r>
      </text>
    </comment>
    <comment ref="B10" authorId="0" shapeId="0">
      <text>
        <r>
          <rPr>
            <b/>
            <sz val="9"/>
            <color indexed="81"/>
            <rFont val="ＭＳ Ｐゴシック"/>
            <family val="3"/>
            <charset val="128"/>
          </rPr>
          <t>「月　/　日」と入力</t>
        </r>
      </text>
    </comment>
    <comment ref="B11" authorId="0" shapeId="0">
      <text>
        <r>
          <rPr>
            <b/>
            <sz val="9"/>
            <color indexed="81"/>
            <rFont val="ＭＳ Ｐゴシック"/>
            <family val="3"/>
            <charset val="128"/>
          </rPr>
          <t>「月　/　日」と入力</t>
        </r>
      </text>
    </comment>
    <comment ref="B12" authorId="0" shapeId="0">
      <text>
        <r>
          <rPr>
            <b/>
            <sz val="9"/>
            <color indexed="81"/>
            <rFont val="ＭＳ Ｐゴシック"/>
            <family val="3"/>
            <charset val="128"/>
          </rPr>
          <t>「月　/　日」と入力</t>
        </r>
        <r>
          <rPr>
            <sz val="9"/>
            <color indexed="81"/>
            <rFont val="ＭＳ Ｐゴシック"/>
            <family val="3"/>
            <charset val="128"/>
          </rPr>
          <t xml:space="preserve">
</t>
        </r>
      </text>
    </comment>
    <comment ref="A13" authorId="0" shapeId="0">
      <text>
        <r>
          <rPr>
            <b/>
            <sz val="9"/>
            <color indexed="81"/>
            <rFont val="ＭＳ Ｐゴシック"/>
            <family val="3"/>
            <charset val="128"/>
          </rPr>
          <t>「○：○○」　と入力</t>
        </r>
        <r>
          <rPr>
            <sz val="9"/>
            <color indexed="81"/>
            <rFont val="ＭＳ Ｐゴシック"/>
            <family val="3"/>
            <charset val="128"/>
          </rPr>
          <t xml:space="preserve">
</t>
        </r>
      </text>
    </comment>
    <comment ref="B35" authorId="0" shapeId="0">
      <text>
        <r>
          <rPr>
            <b/>
            <sz val="9"/>
            <color indexed="81"/>
            <rFont val="ＭＳ Ｐゴシック"/>
            <family val="3"/>
            <charset val="128"/>
          </rPr>
          <t>「西暦　/　月　/　日」で入力</t>
        </r>
      </text>
    </comment>
    <comment ref="F39" authorId="0" shapeId="0">
      <text>
        <r>
          <rPr>
            <b/>
            <sz val="9"/>
            <color indexed="81"/>
            <rFont val="ＭＳ Ｐゴシック"/>
            <family val="3"/>
            <charset val="128"/>
          </rPr>
          <t>具体的駅名を入力
もしくは
「実習場所」を選択</t>
        </r>
        <r>
          <rPr>
            <sz val="9"/>
            <color indexed="81"/>
            <rFont val="ＭＳ Ｐゴシック"/>
            <family val="3"/>
            <charset val="128"/>
          </rPr>
          <t xml:space="preserve">
</t>
        </r>
      </text>
    </comment>
    <comment ref="K39" authorId="0" shapeId="0">
      <text>
        <r>
          <rPr>
            <b/>
            <sz val="9"/>
            <color indexed="81"/>
            <rFont val="ＭＳ Ｐゴシック"/>
            <family val="3"/>
            <charset val="128"/>
          </rPr>
          <t>具体的駅名を入力
もしくは
「実習場所」を選択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<sst xmlns="http://schemas.openxmlformats.org/spreadsheetml/2006/main" count="254" uniqueCount="187">
  <si>
    <t>受入事業所所見</t>
    <rPh sb="0" eb="2">
      <t>ウケイレ</t>
    </rPh>
    <rPh sb="2" eb="5">
      <t>ジギョウショ</t>
    </rPh>
    <rPh sb="5" eb="7">
      <t>ショケン</t>
    </rPh>
    <phoneticPr fontId="1"/>
  </si>
  <si>
    <t>実習依頼機関所見</t>
    <rPh sb="0" eb="2">
      <t>ジッシュウ</t>
    </rPh>
    <rPh sb="2" eb="4">
      <t>イライ</t>
    </rPh>
    <rPh sb="4" eb="6">
      <t>キカン</t>
    </rPh>
    <rPh sb="6" eb="8">
      <t>ショケン</t>
    </rPh>
    <phoneticPr fontId="1"/>
  </si>
  <si>
    <t>今回の職場実習を通じて障害者の雇用管理等に関して参考になったこと</t>
    <rPh sb="0" eb="2">
      <t>コンカイ</t>
    </rPh>
    <rPh sb="3" eb="5">
      <t>ショクバ</t>
    </rPh>
    <rPh sb="5" eb="7">
      <t>ジッシュウ</t>
    </rPh>
    <rPh sb="8" eb="9">
      <t>ツウ</t>
    </rPh>
    <rPh sb="11" eb="14">
      <t>ショウガイシャ</t>
    </rPh>
    <rPh sb="15" eb="17">
      <t>コヨウ</t>
    </rPh>
    <rPh sb="17" eb="19">
      <t>カンリ</t>
    </rPh>
    <rPh sb="19" eb="20">
      <t>トウ</t>
    </rPh>
    <rPh sb="21" eb="22">
      <t>カン</t>
    </rPh>
    <rPh sb="24" eb="26">
      <t>サンコウ</t>
    </rPh>
    <phoneticPr fontId="1"/>
  </si>
  <si>
    <t>今回の職場実習における実習対象者への効果等</t>
    <rPh sb="0" eb="2">
      <t>コンカイ</t>
    </rPh>
    <rPh sb="3" eb="5">
      <t>ショクバ</t>
    </rPh>
    <rPh sb="5" eb="7">
      <t>ジッシュウ</t>
    </rPh>
    <rPh sb="11" eb="13">
      <t>ジッシュウ</t>
    </rPh>
    <rPh sb="13" eb="16">
      <t>タイショウシャ</t>
    </rPh>
    <rPh sb="18" eb="20">
      <t>コウカ</t>
    </rPh>
    <rPh sb="20" eb="21">
      <t>トウ</t>
    </rPh>
    <phoneticPr fontId="1"/>
  </si>
  <si>
    <t>　　　※　記入欄が不足する場合には、適宜、別紙にて添付すること。</t>
    <rPh sb="5" eb="7">
      <t>キニュウ</t>
    </rPh>
    <rPh sb="7" eb="8">
      <t>ラン</t>
    </rPh>
    <rPh sb="9" eb="11">
      <t>フソク</t>
    </rPh>
    <rPh sb="13" eb="15">
      <t>バアイ</t>
    </rPh>
    <rPh sb="18" eb="20">
      <t>テキギ</t>
    </rPh>
    <rPh sb="21" eb="23">
      <t>ベッシ</t>
    </rPh>
    <rPh sb="25" eb="27">
      <t>テンプ</t>
    </rPh>
    <phoneticPr fontId="1"/>
  </si>
  <si>
    <t>職場実習実施結果報告書</t>
    <rPh sb="0" eb="2">
      <t>ショクバ</t>
    </rPh>
    <rPh sb="2" eb="4">
      <t>ジッシュウ</t>
    </rPh>
    <rPh sb="4" eb="6">
      <t>ジッシ</t>
    </rPh>
    <rPh sb="6" eb="8">
      <t>ケッカ</t>
    </rPh>
    <rPh sb="8" eb="10">
      <t>ホウコク</t>
    </rPh>
    <rPh sb="10" eb="11">
      <t>ショ</t>
    </rPh>
    <phoneticPr fontId="1"/>
  </si>
  <si>
    <t>受入事業所名</t>
    <rPh sb="0" eb="2">
      <t>ウケイ</t>
    </rPh>
    <rPh sb="2" eb="5">
      <t>ジギョウショ</t>
    </rPh>
    <rPh sb="5" eb="6">
      <t>ナ</t>
    </rPh>
    <phoneticPr fontId="1"/>
  </si>
  <si>
    <t>実習期間</t>
    <rPh sb="0" eb="2">
      <t>ジッシュウ</t>
    </rPh>
    <rPh sb="2" eb="4">
      <t>キカン</t>
    </rPh>
    <phoneticPr fontId="1"/>
  </si>
  <si>
    <t>　上記のとおり、当事業所において職場実習を実施したことを報告いたします。</t>
    <rPh sb="1" eb="2">
      <t>ジョウ</t>
    </rPh>
    <rPh sb="16" eb="18">
      <t>ショクバ</t>
    </rPh>
    <phoneticPr fontId="1"/>
  </si>
  <si>
    <t>実習日</t>
    <rPh sb="0" eb="2">
      <t>ジッシュウ</t>
    </rPh>
    <rPh sb="2" eb="3">
      <t>ヒ</t>
    </rPh>
    <phoneticPr fontId="1"/>
  </si>
  <si>
    <t>実習時間</t>
    <rPh sb="0" eb="2">
      <t>ジッシュウ</t>
    </rPh>
    <rPh sb="2" eb="4">
      <t>ジカン</t>
    </rPh>
    <phoneticPr fontId="1"/>
  </si>
  <si>
    <t>時間</t>
    <rPh sb="0" eb="2">
      <t>ジカン</t>
    </rPh>
    <phoneticPr fontId="1"/>
  </si>
  <si>
    <t>／</t>
    <phoneticPr fontId="1"/>
  </si>
  <si>
    <t>実習内容</t>
    <rPh sb="0" eb="2">
      <t>ジッシュウ</t>
    </rPh>
    <rPh sb="2" eb="4">
      <t>ナイヨウ</t>
    </rPh>
    <phoneticPr fontId="1"/>
  </si>
  <si>
    <t>愛知労働局職業安定部職業対策課長　殿</t>
    <rPh sb="0" eb="2">
      <t>アイチ</t>
    </rPh>
    <rPh sb="2" eb="4">
      <t>ロウドウ</t>
    </rPh>
    <rPh sb="4" eb="5">
      <t>キョク</t>
    </rPh>
    <rPh sb="5" eb="7">
      <t>ショクギョウ</t>
    </rPh>
    <rPh sb="7" eb="9">
      <t>アンテイ</t>
    </rPh>
    <rPh sb="9" eb="10">
      <t>ブ</t>
    </rPh>
    <rPh sb="10" eb="12">
      <t>ショクギョウ</t>
    </rPh>
    <rPh sb="12" eb="14">
      <t>タイサク</t>
    </rPh>
    <rPh sb="14" eb="16">
      <t>カチョウ</t>
    </rPh>
    <rPh sb="17" eb="18">
      <t>ドノ</t>
    </rPh>
    <phoneticPr fontId="1"/>
  </si>
  <si>
    <t>実習者氏名</t>
    <rPh sb="0" eb="2">
      <t>ジッシュウ</t>
    </rPh>
    <rPh sb="2" eb="3">
      <t>モノ</t>
    </rPh>
    <rPh sb="3" eb="5">
      <t>シメイ</t>
    </rPh>
    <phoneticPr fontId="1"/>
  </si>
  <si>
    <t>【別紙13】</t>
    <rPh sb="1" eb="2">
      <t>ベツ</t>
    </rPh>
    <rPh sb="2" eb="3">
      <t>シ</t>
    </rPh>
    <phoneticPr fontId="1"/>
  </si>
  <si>
    <t xml:space="preserve">           （事業所名）</t>
    <rPh sb="12" eb="15">
      <t>ジギョウショ</t>
    </rPh>
    <rPh sb="15" eb="16">
      <t>メイ</t>
    </rPh>
    <phoneticPr fontId="1"/>
  </si>
  <si>
    <t xml:space="preserve">           （職場実習受入事業所）</t>
    <rPh sb="12" eb="14">
      <t>ショクバ</t>
    </rPh>
    <rPh sb="14" eb="16">
      <t>ジッシュウ</t>
    </rPh>
    <rPh sb="16" eb="18">
      <t>ウケイレ</t>
    </rPh>
    <rPh sb="18" eb="21">
      <t>ジギョウショ</t>
    </rPh>
    <phoneticPr fontId="1"/>
  </si>
  <si>
    <t xml:space="preserve">            （機関名）</t>
    <rPh sb="13" eb="15">
      <t>キカン</t>
    </rPh>
    <rPh sb="15" eb="16">
      <t>メイ</t>
    </rPh>
    <phoneticPr fontId="1"/>
  </si>
  <si>
    <t xml:space="preserve">            （職場実習依頼機関）</t>
    <rPh sb="13" eb="15">
      <t>ショクバ</t>
    </rPh>
    <rPh sb="15" eb="17">
      <t>ジッシュウ</t>
    </rPh>
    <rPh sb="17" eb="19">
      <t>イライ</t>
    </rPh>
    <rPh sb="19" eb="21">
      <t>キカン</t>
    </rPh>
    <phoneticPr fontId="1"/>
  </si>
  <si>
    <r>
      <rPr>
        <sz val="11"/>
        <color theme="1"/>
        <rFont val="ＭＳ Ｐゴシック"/>
        <family val="2"/>
        <charset val="128"/>
      </rPr>
      <t>愛知労働局職業安定部職業対策課長　殿</t>
    </r>
    <rPh sb="0" eb="2">
      <t>アイチ</t>
    </rPh>
    <phoneticPr fontId="1"/>
  </si>
  <si>
    <r>
      <rPr>
        <sz val="11"/>
        <color theme="1"/>
        <rFont val="ＭＳ Ｐゴシック"/>
        <family val="2"/>
        <charset val="128"/>
      </rPr>
      <t>【別紙</t>
    </r>
    <r>
      <rPr>
        <sz val="11"/>
        <color theme="1"/>
        <rFont val="Times New Roman"/>
        <family val="1"/>
      </rPr>
      <t>10</t>
    </r>
    <r>
      <rPr>
        <sz val="11"/>
        <color theme="1"/>
        <rFont val="ＭＳ Ｐゴシック"/>
        <family val="2"/>
        <charset val="128"/>
      </rPr>
      <t>】</t>
    </r>
    <rPh sb="1" eb="3">
      <t>ベッシ</t>
    </rPh>
    <phoneticPr fontId="1"/>
  </si>
  <si>
    <r>
      <rPr>
        <sz val="16"/>
        <color theme="1"/>
        <rFont val="ＭＳ 明朝"/>
        <family val="1"/>
        <charset val="128"/>
      </rPr>
      <t>障害者職場実習実施計画書</t>
    </r>
    <rPh sb="0" eb="3">
      <t>ショウガイシャ</t>
    </rPh>
    <rPh sb="3" eb="5">
      <t>ショクバ</t>
    </rPh>
    <rPh sb="5" eb="7">
      <t>ジッシュウ</t>
    </rPh>
    <rPh sb="7" eb="9">
      <t>ジッシ</t>
    </rPh>
    <rPh sb="9" eb="11">
      <t>ケイカク</t>
    </rPh>
    <rPh sb="11" eb="12">
      <t>ショ</t>
    </rPh>
    <phoneticPr fontId="1"/>
  </si>
  <si>
    <r>
      <rPr>
        <sz val="11"/>
        <color theme="1"/>
        <rFont val="ＭＳ 明朝"/>
        <family val="1"/>
        <charset val="128"/>
      </rPr>
      <t>受入事業所名</t>
    </r>
    <rPh sb="0" eb="2">
      <t>ウケイ</t>
    </rPh>
    <rPh sb="2" eb="5">
      <t>ジギョウショ</t>
    </rPh>
    <rPh sb="5" eb="6">
      <t>ナ</t>
    </rPh>
    <phoneticPr fontId="1"/>
  </si>
  <si>
    <r>
      <rPr>
        <sz val="11"/>
        <rFont val="ＭＳ 明朝"/>
        <family val="1"/>
        <charset val="128"/>
      </rPr>
      <t>雇用保険
適用事業所番号</t>
    </r>
    <rPh sb="0" eb="2">
      <t>コヨウ</t>
    </rPh>
    <rPh sb="2" eb="4">
      <t>ホケン</t>
    </rPh>
    <rPh sb="5" eb="7">
      <t>テキヨウ</t>
    </rPh>
    <rPh sb="7" eb="10">
      <t>ジギョウショ</t>
    </rPh>
    <rPh sb="10" eb="12">
      <t>バンゴウ</t>
    </rPh>
    <phoneticPr fontId="1"/>
  </si>
  <si>
    <r>
      <rPr>
        <sz val="11"/>
        <color theme="1"/>
        <rFont val="ＭＳ 明朝"/>
        <family val="1"/>
        <charset val="128"/>
      </rPr>
      <t>事業所所在地</t>
    </r>
    <rPh sb="0" eb="3">
      <t>ジギョウショ</t>
    </rPh>
    <rPh sb="3" eb="6">
      <t>ショザイチ</t>
    </rPh>
    <phoneticPr fontId="1"/>
  </si>
  <si>
    <r>
      <rPr>
        <sz val="11"/>
        <color theme="1"/>
        <rFont val="ＭＳ 明朝"/>
        <family val="1"/>
        <charset val="128"/>
      </rPr>
      <t>事業の種類</t>
    </r>
    <rPh sb="0" eb="2">
      <t>ジギョウ</t>
    </rPh>
    <rPh sb="3" eb="5">
      <t>シュルイ</t>
    </rPh>
    <phoneticPr fontId="1"/>
  </si>
  <si>
    <r>
      <rPr>
        <sz val="11"/>
        <color theme="1"/>
        <rFont val="ＭＳ 明朝"/>
        <family val="1"/>
        <charset val="128"/>
      </rPr>
      <t>従業員数</t>
    </r>
    <rPh sb="0" eb="3">
      <t>ジュウギョウイン</t>
    </rPh>
    <rPh sb="3" eb="4">
      <t>スウ</t>
    </rPh>
    <phoneticPr fontId="1"/>
  </si>
  <si>
    <r>
      <rPr>
        <sz val="11"/>
        <color theme="1"/>
        <rFont val="ＭＳ 明朝"/>
        <family val="1"/>
        <charset val="128"/>
      </rPr>
      <t>実習内容</t>
    </r>
    <rPh sb="0" eb="2">
      <t>ジッシュウ</t>
    </rPh>
    <rPh sb="2" eb="4">
      <t>ナイヨウ</t>
    </rPh>
    <phoneticPr fontId="1"/>
  </si>
  <si>
    <r>
      <rPr>
        <sz val="11"/>
        <color theme="1"/>
        <rFont val="ＭＳ 明朝"/>
        <family val="1"/>
        <charset val="128"/>
      </rPr>
      <t>日　程</t>
    </r>
    <rPh sb="0" eb="1">
      <t>ヒ</t>
    </rPh>
    <rPh sb="2" eb="3">
      <t>ホド</t>
    </rPh>
    <phoneticPr fontId="1"/>
  </si>
  <si>
    <r>
      <rPr>
        <sz val="10"/>
        <color theme="1"/>
        <rFont val="ＭＳ 明朝"/>
        <family val="1"/>
        <charset val="128"/>
      </rPr>
      <t>実習担当者</t>
    </r>
    <rPh sb="0" eb="2">
      <t>ジッシュウ</t>
    </rPh>
    <rPh sb="2" eb="4">
      <t>タントウ</t>
    </rPh>
    <rPh sb="4" eb="5">
      <t>モノ</t>
    </rPh>
    <phoneticPr fontId="1"/>
  </si>
  <si>
    <r>
      <rPr>
        <sz val="10"/>
        <color theme="1"/>
        <rFont val="ＭＳ 明朝"/>
        <family val="1"/>
        <charset val="128"/>
      </rPr>
      <t>部署・氏名</t>
    </r>
    <rPh sb="0" eb="2">
      <t>ブショ</t>
    </rPh>
    <rPh sb="3" eb="4">
      <t>シ</t>
    </rPh>
    <rPh sb="4" eb="5">
      <t>メイ</t>
    </rPh>
    <phoneticPr fontId="1"/>
  </si>
  <si>
    <r>
      <rPr>
        <sz val="11"/>
        <color theme="1"/>
        <rFont val="ＭＳ 明朝"/>
        <family val="1"/>
        <charset val="128"/>
      </rPr>
      <t>連絡先</t>
    </r>
    <rPh sb="0" eb="3">
      <t>レンラクサキ</t>
    </rPh>
    <phoneticPr fontId="1"/>
  </si>
  <si>
    <r>
      <rPr>
        <sz val="11"/>
        <color theme="1"/>
        <rFont val="ＭＳ 明朝"/>
        <family val="1"/>
        <charset val="128"/>
      </rPr>
      <t>職場実習依頼機関名</t>
    </r>
    <rPh sb="0" eb="1">
      <t>ショク</t>
    </rPh>
    <rPh sb="1" eb="2">
      <t>バ</t>
    </rPh>
    <rPh sb="2" eb="4">
      <t>ジッシュウ</t>
    </rPh>
    <rPh sb="4" eb="6">
      <t>イライ</t>
    </rPh>
    <rPh sb="6" eb="8">
      <t>キカン</t>
    </rPh>
    <rPh sb="8" eb="9">
      <t>ナ</t>
    </rPh>
    <phoneticPr fontId="1"/>
  </si>
  <si>
    <r>
      <rPr>
        <sz val="11"/>
        <color theme="1"/>
        <rFont val="ＭＳ 明朝"/>
        <family val="1"/>
        <charset val="128"/>
      </rPr>
      <t>依頼機関担当者</t>
    </r>
    <rPh sb="0" eb="2">
      <t>イライ</t>
    </rPh>
    <rPh sb="2" eb="4">
      <t>キカン</t>
    </rPh>
    <rPh sb="4" eb="6">
      <t>タントウ</t>
    </rPh>
    <rPh sb="6" eb="7">
      <t>モノ</t>
    </rPh>
    <phoneticPr fontId="1"/>
  </si>
  <si>
    <r>
      <rPr>
        <sz val="10"/>
        <color theme="1"/>
        <rFont val="ＭＳ 明朝"/>
        <family val="1"/>
        <charset val="128"/>
      </rPr>
      <t>所属・氏名</t>
    </r>
    <rPh sb="0" eb="2">
      <t>ショゾク</t>
    </rPh>
    <rPh sb="3" eb="4">
      <t>シ</t>
    </rPh>
    <rPh sb="4" eb="5">
      <t>メイ</t>
    </rPh>
    <phoneticPr fontId="1"/>
  </si>
  <si>
    <r>
      <rPr>
        <sz val="10"/>
        <color theme="1"/>
        <rFont val="ＭＳ 明朝"/>
        <family val="1"/>
        <charset val="128"/>
      </rPr>
      <t>実習中に有効な損害保険加入の有無</t>
    </r>
    <rPh sb="0" eb="2">
      <t>ジッシュウ</t>
    </rPh>
    <rPh sb="2" eb="3">
      <t>チュウ</t>
    </rPh>
    <rPh sb="4" eb="6">
      <t>ユウコウ</t>
    </rPh>
    <rPh sb="7" eb="9">
      <t>ソンガイ</t>
    </rPh>
    <rPh sb="9" eb="11">
      <t>ホケン</t>
    </rPh>
    <rPh sb="11" eb="13">
      <t>カニュウ</t>
    </rPh>
    <rPh sb="14" eb="16">
      <t>ウム</t>
    </rPh>
    <phoneticPr fontId="1"/>
  </si>
  <si>
    <r>
      <rPr>
        <sz val="11"/>
        <color theme="1"/>
        <rFont val="ＭＳ 明朝"/>
        <family val="1"/>
        <charset val="128"/>
      </rPr>
      <t>実習対象者</t>
    </r>
    <rPh sb="0" eb="2">
      <t>ジッシュウ</t>
    </rPh>
    <rPh sb="2" eb="5">
      <t>タイショウシャ</t>
    </rPh>
    <phoneticPr fontId="1"/>
  </si>
  <si>
    <r>
      <rPr>
        <sz val="12"/>
        <color theme="1"/>
        <rFont val="ＭＳ 明朝"/>
        <family val="1"/>
        <charset val="128"/>
      </rPr>
      <t>氏名</t>
    </r>
    <rPh sb="0" eb="1">
      <t>フリ</t>
    </rPh>
    <rPh sb="1" eb="2">
      <t>ガナ</t>
    </rPh>
    <phoneticPr fontId="1"/>
  </si>
  <si>
    <r>
      <rPr>
        <sz val="11"/>
        <color theme="1"/>
        <rFont val="ＭＳ 明朝"/>
        <family val="1"/>
        <charset val="128"/>
      </rPr>
      <t>性別</t>
    </r>
    <rPh sb="0" eb="2">
      <t>セイベツ</t>
    </rPh>
    <phoneticPr fontId="1"/>
  </si>
  <si>
    <r>
      <rPr>
        <sz val="9"/>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</si>
  <si>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</si>
  <si>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才</t>
    </r>
    <rPh sb="0" eb="1">
      <t>サイ</t>
    </rPh>
    <phoneticPr fontId="1"/>
  </si>
  <si>
    <r>
      <rPr>
        <sz val="11"/>
        <color theme="1"/>
        <rFont val="ＭＳ 明朝"/>
        <family val="1"/>
        <charset val="128"/>
      </rPr>
      <t>住所</t>
    </r>
    <rPh sb="0" eb="1">
      <t>ジュウ</t>
    </rPh>
    <rPh sb="1" eb="2">
      <t>トコロ</t>
    </rPh>
    <phoneticPr fontId="1"/>
  </si>
  <si>
    <r>
      <rPr>
        <sz val="11"/>
        <rFont val="ＭＳ 明朝"/>
        <family val="1"/>
        <charset val="128"/>
      </rPr>
      <t>求職番号</t>
    </r>
    <rPh sb="0" eb="2">
      <t>キュウショク</t>
    </rPh>
    <rPh sb="2" eb="4">
      <t>バンゴウ</t>
    </rPh>
    <phoneticPr fontId="1"/>
  </si>
  <si>
    <r>
      <rPr>
        <b/>
        <sz val="11"/>
        <rFont val="ＭＳ 明朝"/>
        <family val="1"/>
        <charset val="128"/>
      </rPr>
      <t>【ハローワーク記載欄】</t>
    </r>
    <phoneticPr fontId="1"/>
  </si>
  <si>
    <r>
      <rPr>
        <b/>
        <sz val="6"/>
        <rFont val="Century"/>
        <family val="1"/>
      </rPr>
      <t xml:space="preserve">
</t>
    </r>
    <r>
      <rPr>
        <b/>
        <sz val="8"/>
        <rFont val="ＭＳ 明朝"/>
        <family val="1"/>
        <charset val="128"/>
      </rPr>
      <t xml:space="preserve">※計画書受理後に記載すること
</t>
    </r>
    <rPh sb="2" eb="4">
      <t>ケイカク</t>
    </rPh>
    <rPh sb="4" eb="5">
      <t>ショ</t>
    </rPh>
    <rPh sb="5" eb="7">
      <t>ジュリ</t>
    </rPh>
    <rPh sb="7" eb="8">
      <t>ゴ</t>
    </rPh>
    <rPh sb="9" eb="11">
      <t>キサイ</t>
    </rPh>
    <phoneticPr fontId="1"/>
  </si>
  <si>
    <r>
      <rPr>
        <sz val="11"/>
        <color theme="1"/>
        <rFont val="ＭＳ 明朝"/>
        <family val="1"/>
        <charset val="128"/>
      </rPr>
      <t>上記の内容にて、職場実習を実施する予定です。</t>
    </r>
    <rPh sb="0" eb="2">
      <t>ジョウキ</t>
    </rPh>
    <rPh sb="3" eb="5">
      <t>ナイヨウ</t>
    </rPh>
    <rPh sb="8" eb="10">
      <t>ショクバ</t>
    </rPh>
    <rPh sb="10" eb="12">
      <t>ジッシュウ</t>
    </rPh>
    <rPh sb="13" eb="15">
      <t>ジッシ</t>
    </rPh>
    <rPh sb="17" eb="19">
      <t>ヨテイ</t>
    </rPh>
    <phoneticPr fontId="1"/>
  </si>
  <si>
    <r>
      <t xml:space="preserve"> </t>
    </r>
    <r>
      <rPr>
        <sz val="11"/>
        <color theme="1"/>
        <rFont val="ＭＳ 明朝"/>
        <family val="1"/>
        <charset val="128"/>
      </rPr>
      <t>職場実習受入事業所</t>
    </r>
    <rPh sb="1" eb="3">
      <t>ショクバ</t>
    </rPh>
    <rPh sb="3" eb="5">
      <t>ジッシュウ</t>
    </rPh>
    <rPh sb="5" eb="7">
      <t>ウケイレ</t>
    </rPh>
    <rPh sb="7" eb="10">
      <t>ジギョウショ</t>
    </rPh>
    <phoneticPr fontId="1"/>
  </si>
  <si>
    <r>
      <t xml:space="preserve"> </t>
    </r>
    <r>
      <rPr>
        <sz val="11"/>
        <color theme="1"/>
        <rFont val="ＭＳ 明朝"/>
        <family val="1"/>
        <charset val="128"/>
      </rPr>
      <t>職場実習依頼機関</t>
    </r>
    <rPh sb="1" eb="3">
      <t>ショクバ</t>
    </rPh>
    <rPh sb="3" eb="5">
      <t>ジッシュウ</t>
    </rPh>
    <rPh sb="5" eb="7">
      <t>イライ</t>
    </rPh>
    <rPh sb="7" eb="9">
      <t>キカン</t>
    </rPh>
    <phoneticPr fontId="1"/>
  </si>
  <si>
    <r>
      <rPr>
        <b/>
        <sz val="11"/>
        <rFont val="ＭＳ 明朝"/>
        <family val="1"/>
        <charset val="128"/>
      </rPr>
      <t>【ハローワーク記載欄】</t>
    </r>
    <phoneticPr fontId="1"/>
  </si>
  <si>
    <r>
      <t xml:space="preserve">
</t>
    </r>
    <r>
      <rPr>
        <b/>
        <sz val="8"/>
        <rFont val="ＭＳ 明朝"/>
        <family val="1"/>
        <charset val="128"/>
      </rPr>
      <t xml:space="preserve">※計画書受理後に記載すること
</t>
    </r>
    <phoneticPr fontId="1"/>
  </si>
  <si>
    <r>
      <rPr>
        <sz val="9"/>
        <color theme="1"/>
        <rFont val="ＭＳ 明朝"/>
        <family val="1"/>
        <charset val="128"/>
      </rPr>
      <t>※</t>
    </r>
    <r>
      <rPr>
        <sz val="9"/>
        <color theme="1"/>
        <rFont val="Century"/>
        <family val="1"/>
      </rPr>
      <t xml:space="preserve"> </t>
    </r>
    <r>
      <rPr>
        <sz val="9"/>
        <color theme="1"/>
        <rFont val="ＭＳ 明朝"/>
        <family val="1"/>
        <charset val="128"/>
      </rPr>
      <t>別途保険料負担等の措置がなされているなど、貴機関において保険に加入することとされている場合には、原則として当該保険に加入してください。</t>
    </r>
    <phoneticPr fontId="1"/>
  </si>
  <si>
    <t>●期間　：</t>
    <rPh sb="1" eb="3">
      <t>キカン</t>
    </rPh>
    <phoneticPr fontId="1"/>
  </si>
  <si>
    <r>
      <t xml:space="preserve"> </t>
    </r>
    <r>
      <rPr>
        <sz val="11"/>
        <color theme="1"/>
        <rFont val="ＭＳ 明朝"/>
        <family val="1"/>
        <charset val="128"/>
      </rPr>
      <t>（事業所名）</t>
    </r>
    <rPh sb="2" eb="5">
      <t>ジギョウショ</t>
    </rPh>
    <rPh sb="5" eb="6">
      <t>メイ</t>
    </rPh>
    <phoneticPr fontId="1"/>
  </si>
  <si>
    <r>
      <t xml:space="preserve"> </t>
    </r>
    <r>
      <rPr>
        <sz val="11"/>
        <color theme="1"/>
        <rFont val="ＭＳ 明朝"/>
        <family val="1"/>
        <charset val="128"/>
      </rPr>
      <t>（担当者氏名）</t>
    </r>
    <rPh sb="2" eb="4">
      <t>タントウ</t>
    </rPh>
    <rPh sb="4" eb="5">
      <t>モノ</t>
    </rPh>
    <rPh sb="5" eb="7">
      <t>シメイ</t>
    </rPh>
    <phoneticPr fontId="1"/>
  </si>
  <si>
    <t>受入事業所名</t>
    <rPh sb="0" eb="2">
      <t>ウケイレ</t>
    </rPh>
    <rPh sb="2" eb="5">
      <t>ジギョウショ</t>
    </rPh>
    <rPh sb="5" eb="6">
      <t>メイ</t>
    </rPh>
    <phoneticPr fontId="1"/>
  </si>
  <si>
    <t>事業所所在地</t>
    <rPh sb="0" eb="3">
      <t>ジギョウショ</t>
    </rPh>
    <rPh sb="3" eb="6">
      <t>ショザイチ</t>
    </rPh>
    <phoneticPr fontId="1"/>
  </si>
  <si>
    <t>事業の種類</t>
    <rPh sb="0" eb="2">
      <t>ジギョウ</t>
    </rPh>
    <rPh sb="3" eb="5">
      <t>シュルイ</t>
    </rPh>
    <phoneticPr fontId="1"/>
  </si>
  <si>
    <t>従業員数</t>
    <rPh sb="0" eb="3">
      <t>ジュウギョウイン</t>
    </rPh>
    <rPh sb="3" eb="4">
      <t>スウ</t>
    </rPh>
    <phoneticPr fontId="1"/>
  </si>
  <si>
    <t>実習場所所在地</t>
    <rPh sb="0" eb="2">
      <t>ジッシュウ</t>
    </rPh>
    <rPh sb="2" eb="4">
      <t>バショ</t>
    </rPh>
    <rPh sb="4" eb="7">
      <t>ショザイチ</t>
    </rPh>
    <phoneticPr fontId="1"/>
  </si>
  <si>
    <t>入力方法</t>
    <rPh sb="0" eb="2">
      <t>ニュウリョク</t>
    </rPh>
    <rPh sb="2" eb="4">
      <t>ホウホウ</t>
    </rPh>
    <phoneticPr fontId="1"/>
  </si>
  <si>
    <t>期間</t>
    <rPh sb="0" eb="2">
      <t>キカン</t>
    </rPh>
    <phoneticPr fontId="1"/>
  </si>
  <si>
    <t>始期</t>
    <rPh sb="0" eb="2">
      <t>シキ</t>
    </rPh>
    <phoneticPr fontId="1"/>
  </si>
  <si>
    <t>終期</t>
    <rPh sb="0" eb="2">
      <t>シュウキ</t>
    </rPh>
    <phoneticPr fontId="1"/>
  </si>
  <si>
    <t>休日</t>
    <rPh sb="0" eb="2">
      <t>キュウジツ</t>
    </rPh>
    <phoneticPr fontId="1"/>
  </si>
  <si>
    <t>具体的実習日</t>
    <rPh sb="0" eb="3">
      <t>グタイテキ</t>
    </rPh>
    <rPh sb="3" eb="5">
      <t>ジッシュウ</t>
    </rPh>
    <rPh sb="5" eb="6">
      <t>ビ</t>
    </rPh>
    <phoneticPr fontId="1"/>
  </si>
  <si>
    <t>休憩</t>
    <rPh sb="0" eb="2">
      <t>キュウケイ</t>
    </rPh>
    <phoneticPr fontId="1"/>
  </si>
  <si>
    <t>分</t>
    <rPh sb="0" eb="1">
      <t>フン</t>
    </rPh>
    <phoneticPr fontId="1"/>
  </si>
  <si>
    <t>氏名</t>
    <rPh sb="0" eb="2">
      <t>シメイ</t>
    </rPh>
    <phoneticPr fontId="1"/>
  </si>
  <si>
    <t>連絡先</t>
    <rPh sb="0" eb="3">
      <t>レンラクサキ</t>
    </rPh>
    <phoneticPr fontId="1"/>
  </si>
  <si>
    <t>職場実習依頼機関名</t>
    <rPh sb="0" eb="2">
      <t>ショクバ</t>
    </rPh>
    <rPh sb="2" eb="4">
      <t>ジッシュウ</t>
    </rPh>
    <rPh sb="4" eb="6">
      <t>イライ</t>
    </rPh>
    <rPh sb="6" eb="8">
      <t>キカン</t>
    </rPh>
    <rPh sb="8" eb="9">
      <t>メイ</t>
    </rPh>
    <phoneticPr fontId="1"/>
  </si>
  <si>
    <t>依頼機関担当者</t>
    <rPh sb="0" eb="2">
      <t>イライ</t>
    </rPh>
    <rPh sb="2" eb="4">
      <t>キカン</t>
    </rPh>
    <rPh sb="4" eb="7">
      <t>タントウシャ</t>
    </rPh>
    <phoneticPr fontId="1"/>
  </si>
  <si>
    <t>損害保険加入</t>
    <rPh sb="0" eb="2">
      <t>ソンガイ</t>
    </rPh>
    <rPh sb="2" eb="4">
      <t>ホケン</t>
    </rPh>
    <rPh sb="4" eb="6">
      <t>カニュウ</t>
    </rPh>
    <phoneticPr fontId="1"/>
  </si>
  <si>
    <t>賠償責任保険</t>
    <rPh sb="0" eb="2">
      <t>バイショウ</t>
    </rPh>
    <rPh sb="2" eb="4">
      <t>セキニン</t>
    </rPh>
    <rPh sb="4" eb="6">
      <t>ホケン</t>
    </rPh>
    <phoneticPr fontId="1"/>
  </si>
  <si>
    <t>実習対象者</t>
    <rPh sb="0" eb="2">
      <t>ジッシュウ</t>
    </rPh>
    <rPh sb="2" eb="5">
      <t>タイショウシャ</t>
    </rPh>
    <phoneticPr fontId="1"/>
  </si>
  <si>
    <t>性別</t>
    <rPh sb="0" eb="2">
      <t>セイベツ</t>
    </rPh>
    <phoneticPr fontId="1"/>
  </si>
  <si>
    <t>生年月日</t>
    <rPh sb="0" eb="2">
      <t>セイネン</t>
    </rPh>
    <rPh sb="2" eb="4">
      <t>ガッピ</t>
    </rPh>
    <phoneticPr fontId="1"/>
  </si>
  <si>
    <t>年齢</t>
    <rPh sb="0" eb="2">
      <t>ネンレイ</t>
    </rPh>
    <phoneticPr fontId="1"/>
  </si>
  <si>
    <t>住所</t>
    <rPh sb="0" eb="2">
      <t>ジュウショ</t>
    </rPh>
    <phoneticPr fontId="1"/>
  </si>
  <si>
    <t>実習中の支援機関等によるサポート</t>
    <rPh sb="0" eb="3">
      <t>ジッシュウチュウ</t>
    </rPh>
    <rPh sb="4" eb="6">
      <t>シエン</t>
    </rPh>
    <rPh sb="6" eb="8">
      <t>キカン</t>
    </rPh>
    <rPh sb="8" eb="9">
      <t>トウ</t>
    </rPh>
    <phoneticPr fontId="1"/>
  </si>
  <si>
    <t>～</t>
    <phoneticPr fontId="1"/>
  </si>
  <si>
    <r>
      <rPr>
        <sz val="11"/>
        <color theme="1"/>
        <rFont val="ＭＳ 明朝"/>
        <family val="1"/>
        <charset val="128"/>
      </rPr>
      <t>●時間　：　</t>
    </r>
    <r>
      <rPr>
        <sz val="11"/>
        <color theme="1"/>
        <rFont val="Century"/>
        <family val="1"/>
      </rPr>
      <t/>
    </r>
    <rPh sb="1" eb="3">
      <t>ジカン</t>
    </rPh>
    <phoneticPr fontId="1"/>
  </si>
  <si>
    <t>休憩　：</t>
    <rPh sb="0" eb="2">
      <t>キュウケイ</t>
    </rPh>
    <phoneticPr fontId="1"/>
  </si>
  <si>
    <t>～</t>
    <phoneticPr fontId="1"/>
  </si>
  <si>
    <t>実習内容
（1行40文字以内で入力）</t>
    <rPh sb="0" eb="2">
      <t>ジッシュウ</t>
    </rPh>
    <rPh sb="2" eb="4">
      <t>ナイヨウ</t>
    </rPh>
    <rPh sb="8" eb="9">
      <t>ギョウ</t>
    </rPh>
    <rPh sb="11" eb="13">
      <t>モジ</t>
    </rPh>
    <rPh sb="13" eb="15">
      <t>イナイ</t>
    </rPh>
    <rPh sb="16" eb="18">
      <t>ニュウリョク</t>
    </rPh>
    <phoneticPr fontId="1"/>
  </si>
  <si>
    <t>企業の
実習担当者</t>
    <rPh sb="0" eb="2">
      <t>キギョウ</t>
    </rPh>
    <rPh sb="4" eb="6">
      <t>ジッシュウ</t>
    </rPh>
    <rPh sb="6" eb="9">
      <t>タントウシャ</t>
    </rPh>
    <phoneticPr fontId="1"/>
  </si>
  <si>
    <t>傷害保険</t>
    <rPh sb="0" eb="2">
      <t>ショウガイ</t>
    </rPh>
    <rPh sb="2" eb="4">
      <t>ホケン</t>
    </rPh>
    <phoneticPr fontId="1"/>
  </si>
  <si>
    <t>（担当者氏名）</t>
    <rPh sb="1" eb="3">
      <t>タントウ</t>
    </rPh>
    <rPh sb="3" eb="4">
      <t>モノ</t>
    </rPh>
    <rPh sb="4" eb="6">
      <t>シメイ</t>
    </rPh>
    <phoneticPr fontId="1"/>
  </si>
  <si>
    <t>（機関名）</t>
    <rPh sb="1" eb="3">
      <t>キカン</t>
    </rPh>
    <rPh sb="3" eb="4">
      <t>メイ</t>
    </rPh>
    <phoneticPr fontId="1"/>
  </si>
  <si>
    <t>フリガナ</t>
    <phoneticPr fontId="1"/>
  </si>
  <si>
    <t>計画書作日付</t>
    <rPh sb="0" eb="2">
      <t>ケイカク</t>
    </rPh>
    <rPh sb="2" eb="3">
      <t>ショ</t>
    </rPh>
    <rPh sb="3" eb="4">
      <t>サク</t>
    </rPh>
    <rPh sb="4" eb="6">
      <t>ヒヅケ</t>
    </rPh>
    <phoneticPr fontId="1"/>
  </si>
  <si>
    <t>文字数</t>
    <rPh sb="0" eb="3">
      <t>モジスウ</t>
    </rPh>
    <phoneticPr fontId="1"/>
  </si>
  <si>
    <t>所属（任意）</t>
    <rPh sb="0" eb="2">
      <t>ショゾク</t>
    </rPh>
    <rPh sb="3" eb="5">
      <t>ニンイ</t>
    </rPh>
    <phoneticPr fontId="1"/>
  </si>
  <si>
    <t>部署(任意)</t>
    <rPh sb="0" eb="2">
      <t>ブショ</t>
    </rPh>
    <rPh sb="3" eb="5">
      <t>ニンイ</t>
    </rPh>
    <phoneticPr fontId="1"/>
  </si>
  <si>
    <t>氏名ふりがな</t>
    <rPh sb="0" eb="2">
      <t>シメイ</t>
    </rPh>
    <phoneticPr fontId="1"/>
  </si>
  <si>
    <t>歳</t>
    <rPh sb="0" eb="1">
      <t>サイ</t>
    </rPh>
    <phoneticPr fontId="1"/>
  </si>
  <si>
    <t>（</t>
    <phoneticPr fontId="1"/>
  </si>
  <si>
    <r>
      <rPr>
        <sz val="11"/>
        <color theme="1"/>
        <rFont val="ＭＳ Ｐゴシック"/>
        <family val="2"/>
        <charset val="128"/>
      </rPr>
      <t>公共職業安定所</t>
    </r>
    <r>
      <rPr>
        <sz val="11"/>
        <color theme="1"/>
        <rFont val="Times New Roman"/>
        <family val="1"/>
      </rPr>
      <t>(</t>
    </r>
    <r>
      <rPr>
        <sz val="11"/>
        <color theme="1"/>
        <rFont val="ＭＳ Ｐゴシック"/>
        <family val="2"/>
        <charset val="128"/>
      </rPr>
      <t>出張所</t>
    </r>
    <r>
      <rPr>
        <sz val="11"/>
        <color theme="1"/>
        <rFont val="Times New Roman"/>
        <family val="1"/>
      </rPr>
      <t>)</t>
    </r>
    <r>
      <rPr>
        <sz val="11"/>
        <color theme="1"/>
        <rFont val="ＭＳ Ｐゴシック"/>
        <family val="2"/>
        <charset val="128"/>
      </rPr>
      <t>　経由）</t>
    </r>
    <rPh sb="0" eb="2">
      <t>コウキョウ</t>
    </rPh>
    <rPh sb="2" eb="4">
      <t>ショクギョウ</t>
    </rPh>
    <rPh sb="4" eb="6">
      <t>アンテイ</t>
    </rPh>
    <rPh sb="6" eb="7">
      <t>ショ</t>
    </rPh>
    <rPh sb="8" eb="9">
      <t>シュツ</t>
    </rPh>
    <rPh sb="9" eb="10">
      <t>チョウ</t>
    </rPh>
    <rPh sb="10" eb="11">
      <t>ジョ</t>
    </rPh>
    <rPh sb="13" eb="15">
      <t>ケイユ</t>
    </rPh>
    <phoneticPr fontId="1"/>
  </si>
  <si>
    <t>計画書を提出するハローワーク</t>
    <rPh sb="0" eb="2">
      <t>ケイカク</t>
    </rPh>
    <rPh sb="2" eb="3">
      <t>ショ</t>
    </rPh>
    <rPh sb="4" eb="6">
      <t>テイシュツ</t>
    </rPh>
    <phoneticPr fontId="1"/>
  </si>
  <si>
    <t>公共職業安定所(出張所)　</t>
    <phoneticPr fontId="1"/>
  </si>
  <si>
    <t xml:space="preserve">（　      </t>
    <phoneticPr fontId="1"/>
  </si>
  <si>
    <t>公共職業安定所(出張所)　経由）</t>
    <phoneticPr fontId="1"/>
  </si>
  <si>
    <t>　時間</t>
    <rPh sb="1" eb="3">
      <t>ジカン</t>
    </rPh>
    <phoneticPr fontId="1"/>
  </si>
  <si>
    <t>令和　　　年　　　月　　　日</t>
    <rPh sb="0" eb="1">
      <t>レイ</t>
    </rPh>
    <rPh sb="1" eb="2">
      <t>ワ</t>
    </rPh>
    <rPh sb="5" eb="6">
      <t>ネン</t>
    </rPh>
    <rPh sb="9" eb="10">
      <t>ガツ</t>
    </rPh>
    <rPh sb="13" eb="14">
      <t>ニチ</t>
    </rPh>
    <phoneticPr fontId="1"/>
  </si>
  <si>
    <t>障害者職場実習参加同意書（本人用）</t>
  </si>
  <si>
    <t>　下記、障害者職場実習について、参加することに同意します。</t>
  </si>
  <si>
    <t>記</t>
  </si>
  <si>
    <t>１．実習期間</t>
  </si>
  <si>
    <t xml:space="preserve">    </t>
  </si>
  <si>
    <t>２．実習先事業所</t>
  </si>
  <si>
    <t>３．実習時間</t>
  </si>
  <si>
    <t>　　　　　　～　　　　　（休憩　　分）</t>
  </si>
  <si>
    <t>４．実習内容</t>
  </si>
  <si>
    <t>５．実習中の支援機関等によるサポート体制　</t>
  </si>
  <si>
    <t>　愛知労働局職業安定部職業対策課長　殿</t>
  </si>
  <si>
    <t>【別紙11】</t>
    <phoneticPr fontId="1"/>
  </si>
  <si>
    <t>職場訪問日</t>
    <rPh sb="0" eb="2">
      <t>ショクバ</t>
    </rPh>
    <rPh sb="2" eb="5">
      <t>ホウモンビ</t>
    </rPh>
    <phoneticPr fontId="1"/>
  </si>
  <si>
    <t>交通手段</t>
    <rPh sb="0" eb="2">
      <t>コウツウ</t>
    </rPh>
    <rPh sb="2" eb="4">
      <t>シュダン</t>
    </rPh>
    <phoneticPr fontId="1"/>
  </si>
  <si>
    <t>）→</t>
    <phoneticPr fontId="1"/>
  </si>
  <si>
    <t>駅・バス停・実習場所</t>
    <rPh sb="0" eb="1">
      <t>エキ</t>
    </rPh>
    <rPh sb="4" eb="5">
      <t>テイ</t>
    </rPh>
    <rPh sb="6" eb="8">
      <t>ジッシュウ</t>
    </rPh>
    <rPh sb="8" eb="10">
      <t>バショ</t>
    </rPh>
    <phoneticPr fontId="1"/>
  </si>
  <si>
    <t>　▼本人の通勤経路</t>
    <phoneticPr fontId="1"/>
  </si>
  <si>
    <t>　▼実習中の職場訪問予定日</t>
    <phoneticPr fontId="1"/>
  </si>
  <si>
    <t>　▼連絡先</t>
    <phoneticPr fontId="1"/>
  </si>
  <si>
    <t>令和　　　年　　　月　　　日</t>
    <phoneticPr fontId="1"/>
  </si>
  <si>
    <t>公共職業安定所(出張所)　経由）</t>
    <phoneticPr fontId="1"/>
  </si>
  <si>
    <t>　　</t>
    <phoneticPr fontId="1"/>
  </si>
  <si>
    <t>※通勤の補助、実習中の職場訪問、緊急事態に備えての連絡体制等を具体的に記載してください。</t>
    <phoneticPr fontId="1"/>
  </si>
  <si>
    <t>（</t>
    <phoneticPr fontId="1"/>
  </si>
  <si>
    <t>　（１）事業所名：</t>
    <phoneticPr fontId="1"/>
  </si>
  <si>
    <t>　（２）所在地：</t>
    <phoneticPr fontId="1"/>
  </si>
  <si>
    <t>　（３）実習担当者：</t>
    <phoneticPr fontId="1"/>
  </si>
  <si>
    <t>　（４）電話：</t>
    <phoneticPr fontId="1"/>
  </si>
  <si>
    <t>２．実習対象者氏名</t>
    <rPh sb="4" eb="7">
      <t>タイショウシャ</t>
    </rPh>
    <rPh sb="7" eb="9">
      <t>シメイ</t>
    </rPh>
    <phoneticPr fontId="1"/>
  </si>
  <si>
    <t>【別紙12】</t>
    <phoneticPr fontId="1"/>
  </si>
  <si>
    <t>事業所名</t>
    <rPh sb="0" eb="3">
      <t>ジギョウショ</t>
    </rPh>
    <rPh sb="3" eb="4">
      <t>メイ</t>
    </rPh>
    <phoneticPr fontId="1"/>
  </si>
  <si>
    <t>本人の通勤経路</t>
    <rPh sb="0" eb="2">
      <t>ホンニン</t>
    </rPh>
    <rPh sb="3" eb="5">
      <t>ツウキン</t>
    </rPh>
    <rPh sb="5" eb="7">
      <t>ケイロ</t>
    </rPh>
    <phoneticPr fontId="1"/>
  </si>
  <si>
    <t>障害者職場実習関係書類作成用入力フォーム</t>
    <rPh sb="0" eb="3">
      <t>ショウガイシャ</t>
    </rPh>
    <rPh sb="3" eb="5">
      <t>ショクバ</t>
    </rPh>
    <rPh sb="5" eb="7">
      <t>ジッシュウ</t>
    </rPh>
    <rPh sb="7" eb="9">
      <t>カンケイ</t>
    </rPh>
    <rPh sb="9" eb="11">
      <t>ショルイ</t>
    </rPh>
    <rPh sb="11" eb="13">
      <t>サクセイ</t>
    </rPh>
    <rPh sb="13" eb="14">
      <t>ヨウ</t>
    </rPh>
    <rPh sb="14" eb="16">
      <t>ニュウリョク</t>
    </rPh>
    <phoneticPr fontId="1"/>
  </si>
  <si>
    <t>実習先所在地
（場所）</t>
    <rPh sb="0" eb="2">
      <t>ジッシュウ</t>
    </rPh>
    <rPh sb="2" eb="3">
      <t>サキ</t>
    </rPh>
    <rPh sb="3" eb="5">
      <t>ショザイ</t>
    </rPh>
    <rPh sb="5" eb="6">
      <t>チ</t>
    </rPh>
    <rPh sb="8" eb="10">
      <t>バショ</t>
    </rPh>
    <phoneticPr fontId="1"/>
  </si>
  <si>
    <t>人</t>
    <rPh sb="0" eb="1">
      <t>ニン</t>
    </rPh>
    <phoneticPr fontId="1"/>
  </si>
  <si>
    <t>自宅（</t>
    <rPh sb="0" eb="2">
      <t>ジタク</t>
    </rPh>
    <phoneticPr fontId="1"/>
  </si>
  <si>
    <t>自宅　（</t>
    <rPh sb="0" eb="2">
      <t>ジタク</t>
    </rPh>
    <phoneticPr fontId="1"/>
  </si>
  <si>
    <t>人</t>
    <rPh sb="0" eb="1">
      <t>ニン</t>
    </rPh>
    <phoneticPr fontId="1"/>
  </si>
  <si>
    <t>（日によって実習時間が異なる場合は、主となる実習時間を入力してください）</t>
    <rPh sb="1" eb="2">
      <t>ヒ</t>
    </rPh>
    <rPh sb="6" eb="8">
      <t>ジッシュウ</t>
    </rPh>
    <rPh sb="8" eb="10">
      <t>ジカン</t>
    </rPh>
    <rPh sb="11" eb="12">
      <t>コト</t>
    </rPh>
    <rPh sb="14" eb="16">
      <t>バアイ</t>
    </rPh>
    <rPh sb="18" eb="19">
      <t>シュ</t>
    </rPh>
    <rPh sb="22" eb="24">
      <t>ジッシュウ</t>
    </rPh>
    <rPh sb="24" eb="26">
      <t>ジカン</t>
    </rPh>
    <rPh sb="27" eb="29">
      <t>ニュウリョク</t>
    </rPh>
    <phoneticPr fontId="1"/>
  </si>
  <si>
    <t>障害者職場実習受入同意書（事業所用）</t>
    <rPh sb="7" eb="9">
      <t>ウケイレ</t>
    </rPh>
    <rPh sb="13" eb="16">
      <t>ジギョウショ</t>
    </rPh>
    <phoneticPr fontId="1"/>
  </si>
  <si>
    <t>６．備考</t>
    <rPh sb="2" eb="4">
      <t>ビコウ</t>
    </rPh>
    <phoneticPr fontId="1"/>
  </si>
  <si>
    <t>備考欄　受入同意書（事業所）
（1行40文字以内で入力）</t>
    <rPh sb="0" eb="3">
      <t>ビコウラン</t>
    </rPh>
    <rPh sb="4" eb="6">
      <t>ウケイレ</t>
    </rPh>
    <rPh sb="6" eb="9">
      <t>ドウイショ</t>
    </rPh>
    <rPh sb="10" eb="13">
      <t>ジギョウショ</t>
    </rPh>
    <phoneticPr fontId="1"/>
  </si>
  <si>
    <t>謝　金</t>
    <rPh sb="0" eb="1">
      <t>シャ</t>
    </rPh>
    <rPh sb="2" eb="3">
      <t>キン</t>
    </rPh>
    <phoneticPr fontId="1"/>
  </si>
  <si>
    <t>金融機関名</t>
    <rPh sb="0" eb="2">
      <t>キンユウ</t>
    </rPh>
    <rPh sb="2" eb="5">
      <t>キカンメイ</t>
    </rPh>
    <phoneticPr fontId="1"/>
  </si>
  <si>
    <t>金融コード</t>
    <rPh sb="0" eb="2">
      <t>キンユウ</t>
    </rPh>
    <phoneticPr fontId="1"/>
  </si>
  <si>
    <t>－</t>
    <phoneticPr fontId="1"/>
  </si>
  <si>
    <t>口座番号</t>
    <rPh sb="0" eb="2">
      <t>コウザ</t>
    </rPh>
    <rPh sb="2" eb="4">
      <t>バンゴウ</t>
    </rPh>
    <phoneticPr fontId="1"/>
  </si>
  <si>
    <t>普通　・　当座</t>
    <rPh sb="0" eb="2">
      <t>フツウ</t>
    </rPh>
    <rPh sb="5" eb="7">
      <t>トウザ</t>
    </rPh>
    <phoneticPr fontId="1"/>
  </si>
  <si>
    <t>支店コード</t>
    <rPh sb="0" eb="2">
      <t>シテン</t>
    </rPh>
    <phoneticPr fontId="1"/>
  </si>
  <si>
    <t>本・支店名</t>
    <rPh sb="0" eb="1">
      <t>ホン</t>
    </rPh>
    <rPh sb="2" eb="5">
      <t>シテンメイ</t>
    </rPh>
    <phoneticPr fontId="1"/>
  </si>
  <si>
    <t>　　・　旅費の口座は謝金と同じ　　　　　　　　・　旅費の口座は謝金とは別</t>
    <rPh sb="4" eb="6">
      <t>リョヒ</t>
    </rPh>
    <rPh sb="7" eb="9">
      <t>コウザ</t>
    </rPh>
    <rPh sb="10" eb="12">
      <t>シャキン</t>
    </rPh>
    <rPh sb="13" eb="14">
      <t>オナ</t>
    </rPh>
    <rPh sb="25" eb="27">
      <t>リョヒ</t>
    </rPh>
    <rPh sb="28" eb="30">
      <t>コウザ</t>
    </rPh>
    <rPh sb="31" eb="33">
      <t>シャキン</t>
    </rPh>
    <rPh sb="35" eb="36">
      <t>ベツ</t>
    </rPh>
    <phoneticPr fontId="1"/>
  </si>
  <si>
    <t>変更月</t>
    <rPh sb="0" eb="2">
      <t>ヘンコウ</t>
    </rPh>
    <rPh sb="2" eb="3">
      <t>ツキ</t>
    </rPh>
    <phoneticPr fontId="1"/>
  </si>
  <si>
    <t>　　　　　　　　年　　　　　　　　　月支払分より</t>
    <rPh sb="8" eb="9">
      <t>ネン</t>
    </rPh>
    <rPh sb="18" eb="19">
      <t>ガツ</t>
    </rPh>
    <rPh sb="19" eb="21">
      <t>シハラ</t>
    </rPh>
    <rPh sb="21" eb="22">
      <t>ブン</t>
    </rPh>
    <phoneticPr fontId="1"/>
  </si>
  <si>
    <t>旅　費</t>
    <rPh sb="0" eb="1">
      <t>タビ</t>
    </rPh>
    <rPh sb="2" eb="3">
      <t>ヒ</t>
    </rPh>
    <phoneticPr fontId="1"/>
  </si>
  <si>
    <t>口座名義</t>
    <rPh sb="0" eb="2">
      <t>コウザ</t>
    </rPh>
    <rPh sb="2" eb="4">
      <t>メイギ</t>
    </rPh>
    <phoneticPr fontId="1"/>
  </si>
  <si>
    <t>名　義</t>
    <rPh sb="0" eb="1">
      <t>メイ</t>
    </rPh>
    <rPh sb="2" eb="3">
      <t>タダシ</t>
    </rPh>
    <phoneticPr fontId="1"/>
  </si>
  <si>
    <t>＊外資系・インターネット系銀行は振り込みができませんのでご容赦ください。</t>
    <rPh sb="1" eb="4">
      <t>ガイシケイ</t>
    </rPh>
    <rPh sb="12" eb="13">
      <t>ケイ</t>
    </rPh>
    <rPh sb="13" eb="15">
      <t>ギンコウ</t>
    </rPh>
    <rPh sb="16" eb="17">
      <t>フ</t>
    </rPh>
    <rPh sb="18" eb="19">
      <t>コ</t>
    </rPh>
    <rPh sb="29" eb="31">
      <t>ヨウシャ</t>
    </rPh>
    <phoneticPr fontId="1"/>
  </si>
  <si>
    <t>◆庶務担当者記入欄</t>
    <rPh sb="1" eb="3">
      <t>ショム</t>
    </rPh>
    <rPh sb="3" eb="5">
      <t>タントウ</t>
    </rPh>
    <rPh sb="5" eb="6">
      <t>シャ</t>
    </rPh>
    <rPh sb="6" eb="9">
      <t>キニュウラン</t>
    </rPh>
    <phoneticPr fontId="1"/>
  </si>
  <si>
    <t>福祉、教育、医療から雇用への移行推進事業</t>
    <rPh sb="0" eb="2">
      <t>フクシ</t>
    </rPh>
    <rPh sb="3" eb="5">
      <t>キョウイク</t>
    </rPh>
    <rPh sb="6" eb="8">
      <t>イリョウ</t>
    </rPh>
    <rPh sb="10" eb="12">
      <t>コヨウ</t>
    </rPh>
    <rPh sb="14" eb="16">
      <t>イコウ</t>
    </rPh>
    <rPh sb="16" eb="18">
      <t>スイシン</t>
    </rPh>
    <rPh sb="18" eb="20">
      <t>ジギョウ</t>
    </rPh>
    <phoneticPr fontId="1"/>
  </si>
  <si>
    <t>（注）庶務担当者記入欄は、必ず記載すること。</t>
    <rPh sb="1" eb="2">
      <t>チュウ</t>
    </rPh>
    <rPh sb="3" eb="5">
      <t>ショム</t>
    </rPh>
    <rPh sb="5" eb="8">
      <t>タントウシャ</t>
    </rPh>
    <rPh sb="8" eb="11">
      <t>キニュウラン</t>
    </rPh>
    <rPh sb="13" eb="14">
      <t>カナラ</t>
    </rPh>
    <rPh sb="15" eb="17">
      <t>キサイ</t>
    </rPh>
    <phoneticPr fontId="1"/>
  </si>
  <si>
    <t>官署支出官　愛知労働局長　殿</t>
  </si>
  <si>
    <t>㊞</t>
  </si>
  <si>
    <t>当社に支払われる謝金等については下記の口座を振込先として指定いたします。</t>
  </si>
  <si>
    <t>事業主</t>
    <phoneticPr fontId="1"/>
  </si>
  <si>
    <t>振込口座指定届</t>
  </si>
  <si>
    <r>
      <t xml:space="preserve">預金種別
</t>
    </r>
    <r>
      <rPr>
        <sz val="8"/>
        <color theme="1"/>
        <rFont val="ＭＳ Ｐ明朝"/>
        <family val="1"/>
        <charset val="128"/>
      </rPr>
      <t>（ゆうちょ以外）</t>
    </r>
    <rPh sb="0" eb="2">
      <t>ヨキン</t>
    </rPh>
    <rPh sb="2" eb="4">
      <t>シュベツ</t>
    </rPh>
    <rPh sb="10" eb="12">
      <t>イガイ</t>
    </rPh>
    <phoneticPr fontId="1"/>
  </si>
  <si>
    <r>
      <t xml:space="preserve">記号・番号
</t>
    </r>
    <r>
      <rPr>
        <sz val="8"/>
        <color theme="1"/>
        <rFont val="ＭＳ Ｐ明朝"/>
        <family val="1"/>
        <charset val="128"/>
      </rPr>
      <t>（ゆうちょのみ）</t>
    </r>
    <rPh sb="0" eb="2">
      <t>キゴウ</t>
    </rPh>
    <rPh sb="3" eb="5">
      <t>バンゴウ</t>
    </rPh>
    <phoneticPr fontId="1"/>
  </si>
  <si>
    <t>資金前渡官吏</t>
    <phoneticPr fontId="1"/>
  </si>
  <si>
    <t>愛知労働局総務部総務課長　殿</t>
    <phoneticPr fontId="1"/>
  </si>
  <si>
    <t>【別紙６】</t>
    <rPh sb="1" eb="3">
      <t>ベッシ</t>
    </rPh>
    <phoneticPr fontId="1"/>
  </si>
  <si>
    <t>令和　　　　年　　　　月　　　　日</t>
    <phoneticPr fontId="1"/>
  </si>
  <si>
    <t>住　　所</t>
    <phoneticPr fontId="1"/>
  </si>
  <si>
    <t>氏　　名</t>
    <phoneticPr fontId="1"/>
  </si>
  <si>
    <t>事　　業　　名</t>
    <rPh sb="0" eb="1">
      <t>コト</t>
    </rPh>
    <rPh sb="3" eb="4">
      <t>ギョウ</t>
    </rPh>
    <rPh sb="6" eb="7">
      <t>メイ</t>
    </rPh>
    <phoneticPr fontId="1"/>
  </si>
  <si>
    <t>安　定　所　名</t>
    <rPh sb="0" eb="1">
      <t>ヤス</t>
    </rPh>
    <rPh sb="2" eb="3">
      <t>サダム</t>
    </rPh>
    <rPh sb="4" eb="5">
      <t>ショ</t>
    </rPh>
    <rPh sb="6" eb="7">
      <t>メイ</t>
    </rPh>
    <phoneticPr fontId="1"/>
  </si>
  <si>
    <t>　下記、障害者職場実習について、当事業所において実施することに同意します。</t>
    <rPh sb="16" eb="17">
      <t>トウ</t>
    </rPh>
    <rPh sb="17" eb="20">
      <t>ジギョウショ</t>
    </rPh>
    <rPh sb="24" eb="26">
      <t>ジッシ</t>
    </rPh>
    <phoneticPr fontId="1"/>
  </si>
  <si>
    <t>備考欄　参加同意書（本人）
（1行40文字以内で入力）</t>
    <rPh sb="0" eb="3">
      <t>ビコウラン</t>
    </rPh>
    <rPh sb="4" eb="6">
      <t>サンカ</t>
    </rPh>
    <rPh sb="6" eb="9">
      <t>ドウイショ</t>
    </rPh>
    <rPh sb="10" eb="12">
      <t>ホンニン</t>
    </rPh>
    <phoneticPr fontId="1"/>
  </si>
  <si>
    <t xml:space="preserve">           （代表者名または実施事業所の長）　　　　       　　　　　　　　　　　　　　　　　　　　　  </t>
    <rPh sb="12" eb="15">
      <t>ダイヒョウシャ</t>
    </rPh>
    <rPh sb="15" eb="16">
      <t>メイ</t>
    </rPh>
    <rPh sb="19" eb="21">
      <t>ジッシ</t>
    </rPh>
    <rPh sb="21" eb="24">
      <t>ジギョウショ</t>
    </rPh>
    <rPh sb="25" eb="26">
      <t>チョウ</t>
    </rPh>
    <phoneticPr fontId="1"/>
  </si>
  <si>
    <t xml:space="preserve">            （代表者名）　　　　　　　 　　　　　　　    　    　　　　　　　  　 　　　　　　　　　　　　      </t>
    <phoneticPr fontId="1"/>
  </si>
  <si>
    <t>代表者または実施事業所の長　　　</t>
    <rPh sb="0" eb="3">
      <t>ダイヒョウシャ</t>
    </rPh>
    <rPh sb="6" eb="8">
      <t>ジッシ</t>
    </rPh>
    <rPh sb="8" eb="11">
      <t>ジギョウショ</t>
    </rPh>
    <rPh sb="12" eb="13">
      <t>チョウ</t>
    </rPh>
    <phoneticPr fontId="1"/>
  </si>
  <si>
    <t>職場実習対象者氏名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</si>
</sst>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411]ggge&quot;年&quot;m&quot;月&quot;d&quot;日&quot;;@"/>
    <numFmt numFmtId="178" formatCode="#,##0_ "/>
  </numFmts>
  <fonts count="4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3"/>
      <charset val="128"/>
    </font>
    <font>
      <sz val="11"/>
      <name val="ＭＳ ゴシック"/>
      <family val="3"/>
      <charset val="128"/>
    </font>
    <font>
      <sz val="11"/>
      <name val="ＭＳ Ｐゴシック"/>
      <family val="3"/>
      <charset val="128"/>
      <scheme val="minor"/>
    </font>
    <font>
      <sz val="11"/>
      <color theme="1"/>
      <name val="Times New Roman"/>
      <family val="1"/>
    </font>
    <font>
      <sz val="11"/>
      <color theme="1"/>
      <name val="ＭＳ Ｐゴシック"/>
      <family val="2"/>
      <charset val="128"/>
    </font>
    <font>
      <sz val="11"/>
      <color theme="1"/>
      <name val="Century"/>
      <family val="1"/>
    </font>
    <font>
      <sz val="16"/>
      <color theme="1"/>
      <name val="Century"/>
      <family val="1"/>
    </font>
    <font>
      <sz val="16"/>
      <color theme="1"/>
      <name val="ＭＳ 明朝"/>
      <family val="1"/>
      <charset val="128"/>
    </font>
    <font>
      <sz val="8"/>
      <color theme="1"/>
      <name val="Century"/>
      <family val="1"/>
    </font>
    <font>
      <sz val="11"/>
      <color theme="1"/>
      <name val="ＭＳ 明朝"/>
      <family val="1"/>
      <charset val="128"/>
    </font>
    <font>
      <sz val="12"/>
      <color theme="1"/>
      <name val="ＭＳ 明朝"/>
      <family val="1"/>
      <charset val="128"/>
    </font>
    <font>
      <sz val="12"/>
      <color theme="1"/>
      <name val="Century"/>
      <family val="1"/>
    </font>
    <font>
      <sz val="11"/>
      <name val="Century"/>
      <family val="1"/>
    </font>
    <font>
      <sz val="11"/>
      <name val="ＭＳ 明朝"/>
      <family val="1"/>
      <charset val="128"/>
    </font>
    <font>
      <b/>
      <sz val="11"/>
      <name val="Century"/>
      <family val="1"/>
    </font>
    <font>
      <b/>
      <sz val="11"/>
      <name val="ＭＳ 明朝"/>
      <family val="1"/>
      <charset val="128"/>
    </font>
    <font>
      <b/>
      <sz val="8"/>
      <name val="Century"/>
      <family val="1"/>
    </font>
    <font>
      <b/>
      <sz val="8"/>
      <name val="ＭＳ 明朝"/>
      <family val="1"/>
      <charset val="128"/>
    </font>
    <font>
      <sz val="8"/>
      <name val="Century"/>
      <family val="1"/>
    </font>
    <font>
      <sz val="11"/>
      <color theme="1"/>
      <name val="ＭＳ Ｐ明朝"/>
      <family val="1"/>
      <charset val="128"/>
    </font>
    <font>
      <sz val="10"/>
      <color theme="1"/>
      <name val="Century"/>
      <family val="1"/>
    </font>
    <font>
      <sz val="10"/>
      <color theme="1"/>
      <name val="ＭＳ 明朝"/>
      <family val="1"/>
      <charset val="128"/>
    </font>
    <font>
      <sz val="12"/>
      <color theme="1"/>
      <name val="ＭＳ Ｐ明朝"/>
      <family val="1"/>
      <charset val="128"/>
    </font>
    <font>
      <sz val="9"/>
      <color theme="1"/>
      <name val="Century"/>
      <family val="1"/>
    </font>
    <font>
      <sz val="9"/>
      <color theme="1"/>
      <name val="ＭＳ 明朝"/>
      <family val="1"/>
      <charset val="128"/>
    </font>
    <font>
      <b/>
      <sz val="6"/>
      <name val="Century"/>
      <family val="1"/>
    </font>
    <font>
      <sz val="9"/>
      <color indexed="81"/>
      <name val="ＭＳ Ｐゴシック"/>
      <family val="3"/>
      <charset val="128"/>
    </font>
    <font>
      <b/>
      <sz val="9"/>
      <color indexed="81"/>
      <name val="ＭＳ Ｐゴシック"/>
      <family val="3"/>
      <charset val="128"/>
    </font>
    <font>
      <sz val="9"/>
      <color theme="1"/>
      <name val="ＭＳ Ｐ明朝"/>
      <family val="1"/>
      <charset val="128"/>
    </font>
    <font>
      <sz val="12"/>
      <color rgb="FF000000"/>
      <name val="ＭＳ 明朝"/>
      <family val="1"/>
      <charset val="128"/>
    </font>
    <font>
      <sz val="16"/>
      <color rgb="FF000000"/>
      <name val="ＭＳ 明朝"/>
      <family val="1"/>
      <charset val="128"/>
    </font>
    <font>
      <sz val="11"/>
      <color rgb="FF000000"/>
      <name val="ＭＳ 明朝"/>
      <family val="1"/>
      <charset val="128"/>
    </font>
    <font>
      <sz val="11"/>
      <color rgb="FF000000"/>
      <name val="ＭＳ Ｐゴシック"/>
      <family val="3"/>
      <charset val="128"/>
      <scheme val="major"/>
    </font>
    <font>
      <sz val="11"/>
      <name val="ＭＳ Ｐゴシック"/>
      <family val="3"/>
      <charset val="128"/>
      <scheme val="major"/>
    </font>
    <font>
      <sz val="14"/>
      <color theme="1"/>
      <name val="ＭＳ Ｐゴシック"/>
      <family val="2"/>
      <charset val="128"/>
      <scheme val="minor"/>
    </font>
    <font>
      <sz val="14"/>
      <color theme="1"/>
      <name val="ＭＳ Ｐ明朝"/>
      <family val="1"/>
      <charset val="128"/>
    </font>
    <font>
      <sz val="8"/>
      <color theme="1"/>
      <name val="ＭＳ Ｐ明朝"/>
      <family val="1"/>
      <charset val="128"/>
    </font>
    <font>
      <b/>
      <sz val="14"/>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ashed">
        <color indexed="64"/>
      </right>
      <top style="dashed">
        <color indexed="64"/>
      </top>
      <bottom style="dashed">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alignment vertical="center"/>
    </xf>
  </cellStyleXfs>
  <cellXfs count="368">
    <xf numFmtId="0" fontId="0" fillId="0" borderId="0" xfId="0">
      <alignmen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4" fillId="0" borderId="0" xfId="0" applyFont="1" applyFill="1" applyBorder="1" applyAlignment="1">
      <alignment vertical="center"/>
    </xf>
    <xf numFmtId="0" fontId="17" fillId="0" borderId="0" xfId="0" applyFont="1" applyFill="1" applyBorder="1" applyAlignment="1">
      <alignment vertical="top"/>
    </xf>
    <xf numFmtId="0" fontId="14" fillId="0" borderId="0" xfId="0" applyFont="1" applyFill="1" applyBorder="1" applyAlignment="1">
      <alignment vertical="top"/>
    </xf>
    <xf numFmtId="0" fontId="0" fillId="0" borderId="0" xfId="0" applyFill="1" applyBorder="1" applyAlignment="1">
      <alignment vertical="top"/>
    </xf>
    <xf numFmtId="0" fontId="14" fillId="0" borderId="0" xfId="0" applyFont="1" applyFill="1" applyBorder="1" applyAlignment="1">
      <alignment horizontal="center" vertical="center"/>
    </xf>
    <xf numFmtId="0" fontId="14" fillId="0" borderId="14" xfId="0" applyFont="1" applyBorder="1" applyAlignment="1">
      <alignment vertical="center"/>
    </xf>
    <xf numFmtId="0" fontId="18" fillId="0" borderId="33" xfId="0" applyFont="1" applyFill="1" applyBorder="1" applyAlignment="1">
      <alignment horizontal="left" vertical="center"/>
    </xf>
    <xf numFmtId="0" fontId="0" fillId="0" borderId="35" xfId="0" applyBorder="1" applyAlignment="1">
      <alignment vertical="center" shrinkToFit="1"/>
    </xf>
    <xf numFmtId="0" fontId="0" fillId="0" borderId="35" xfId="0" applyBorder="1">
      <alignment vertical="center"/>
    </xf>
    <xf numFmtId="176" fontId="0" fillId="0" borderId="0" xfId="0" applyNumberFormat="1">
      <alignment vertical="center"/>
    </xf>
    <xf numFmtId="0" fontId="0" fillId="0" borderId="35" xfId="0" applyBorder="1" applyAlignment="1">
      <alignment horizontal="center" vertical="center"/>
    </xf>
    <xf numFmtId="0" fontId="0" fillId="0" borderId="0" xfId="0" applyAlignment="1">
      <alignment vertical="center" shrinkToFit="1"/>
    </xf>
    <xf numFmtId="176" fontId="0" fillId="0" borderId="0" xfId="0" applyNumberFormat="1" applyAlignment="1">
      <alignment vertical="center" shrinkToFit="1"/>
    </xf>
    <xf numFmtId="0" fontId="14" fillId="0" borderId="0" xfId="0" applyFont="1" applyFill="1" applyBorder="1" applyAlignment="1">
      <alignment horizontal="left" vertical="center"/>
    </xf>
    <xf numFmtId="0" fontId="0" fillId="0" borderId="0" xfId="0" applyFill="1" applyBorder="1" applyAlignment="1">
      <alignment horizontal="right" vertical="center"/>
    </xf>
    <xf numFmtId="176" fontId="0" fillId="0" borderId="35" xfId="0" applyNumberFormat="1" applyBorder="1" applyAlignment="1">
      <alignment vertical="center" shrinkToFit="1"/>
    </xf>
    <xf numFmtId="176" fontId="0" fillId="0" borderId="35" xfId="0" applyNumberFormat="1" applyBorder="1">
      <alignment vertical="center"/>
    </xf>
    <xf numFmtId="176" fontId="0" fillId="0" borderId="0" xfId="0" applyNumberFormat="1" applyBorder="1" applyAlignment="1">
      <alignment vertical="center" shrinkToFit="1"/>
    </xf>
    <xf numFmtId="0" fontId="18" fillId="0" borderId="0" xfId="0" applyFont="1" applyFill="1" applyBorder="1" applyAlignment="1">
      <alignment vertical="center"/>
    </xf>
    <xf numFmtId="0" fontId="5" fillId="0" borderId="49" xfId="0" applyFont="1" applyBorder="1" applyAlignment="1">
      <alignment horizontal="center" vertical="center"/>
    </xf>
    <xf numFmtId="0" fontId="0" fillId="0" borderId="49"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38" fillId="0" borderId="0" xfId="0" applyFont="1" applyAlignment="1">
      <alignment horizontal="left" vertical="center"/>
    </xf>
    <xf numFmtId="0" fontId="18" fillId="0" borderId="0" xfId="0" applyFont="1" applyAlignment="1">
      <alignment horizontal="left" vertical="center"/>
    </xf>
    <xf numFmtId="0" fontId="18" fillId="0" borderId="0" xfId="0" applyFont="1">
      <alignment vertical="center"/>
    </xf>
    <xf numFmtId="177" fontId="18" fillId="0" borderId="0" xfId="0" applyNumberFormat="1" applyFont="1">
      <alignment vertical="center"/>
    </xf>
    <xf numFmtId="177" fontId="0" fillId="0" borderId="35" xfId="0" applyNumberFormat="1" applyBorder="1" applyAlignment="1">
      <alignment vertical="center" shrinkToFit="1"/>
    </xf>
    <xf numFmtId="0" fontId="18" fillId="0" borderId="0" xfId="0" applyFont="1" applyAlignment="1">
      <alignment horizontal="center" vertical="center"/>
    </xf>
    <xf numFmtId="0" fontId="19" fillId="0" borderId="0" xfId="0" applyFont="1" applyAlignment="1">
      <alignment horizontal="left" vertical="center"/>
    </xf>
    <xf numFmtId="0" fontId="19" fillId="0" borderId="0" xfId="0" applyFont="1">
      <alignment vertical="center"/>
    </xf>
    <xf numFmtId="0" fontId="0" fillId="0" borderId="2" xfId="0" applyBorder="1" applyAlignment="1">
      <alignment horizontal="right" vertical="center"/>
    </xf>
    <xf numFmtId="0" fontId="40" fillId="0" borderId="0" xfId="0" applyFont="1" applyAlignment="1">
      <alignment horizontal="left" vertical="center"/>
    </xf>
    <xf numFmtId="0" fontId="41" fillId="0" borderId="0" xfId="0" applyFont="1" applyAlignment="1">
      <alignment horizontal="left" vertical="center"/>
    </xf>
    <xf numFmtId="0" fontId="22" fillId="0" borderId="0" xfId="0" applyFont="1" applyAlignment="1">
      <alignment horizontal="left" vertical="center"/>
    </xf>
    <xf numFmtId="0" fontId="42" fillId="0" borderId="0" xfId="0" applyFont="1" applyAlignment="1">
      <alignment horizontal="left" vertical="center"/>
    </xf>
    <xf numFmtId="0" fontId="18" fillId="0" borderId="0" xfId="0" applyFont="1" applyAlignment="1">
      <alignment horizontal="right" vertical="center"/>
    </xf>
    <xf numFmtId="0" fontId="40" fillId="0" borderId="0" xfId="0" applyFont="1" applyAlignment="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4" fillId="0" borderId="0" xfId="0" applyFont="1" applyProtection="1">
      <alignment vertical="center"/>
    </xf>
    <xf numFmtId="0" fontId="0" fillId="0" borderId="0" xfId="0" applyBorder="1" applyAlignment="1" applyProtection="1">
      <alignment horizontal="left" vertical="top"/>
    </xf>
    <xf numFmtId="176" fontId="0" fillId="2" borderId="35" xfId="0" applyNumberFormat="1" applyFill="1" applyBorder="1" applyProtection="1">
      <alignment vertical="center"/>
      <protection locked="0"/>
    </xf>
    <xf numFmtId="20" fontId="0" fillId="2" borderId="35" xfId="0" applyNumberFormat="1" applyFill="1" applyBorder="1" applyProtection="1">
      <alignmen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0" borderId="35" xfId="0" applyFill="1" applyBorder="1" applyAlignment="1">
      <alignment vertical="center" shrinkToFit="1"/>
    </xf>
    <xf numFmtId="0" fontId="43" fillId="0" borderId="0" xfId="0" applyFont="1">
      <alignment vertical="center"/>
    </xf>
    <xf numFmtId="178" fontId="20" fillId="0" borderId="2" xfId="0" applyNumberFormat="1" applyFont="1" applyFill="1" applyBorder="1" applyAlignment="1">
      <alignment vertical="center"/>
    </xf>
    <xf numFmtId="178" fontId="20" fillId="0" borderId="14" xfId="0" applyNumberFormat="1" applyFont="1" applyFill="1" applyBorder="1" applyAlignment="1">
      <alignment vertical="center"/>
    </xf>
    <xf numFmtId="178" fontId="31" fillId="0" borderId="2" xfId="0" applyNumberFormat="1" applyFont="1" applyFill="1" applyBorder="1" applyAlignment="1">
      <alignment vertical="center"/>
    </xf>
    <xf numFmtId="0" fontId="0" fillId="2" borderId="5" xfId="0" applyFill="1" applyBorder="1" applyAlignment="1" applyProtection="1">
      <alignment horizontal="center" vertical="center"/>
      <protection locked="0"/>
    </xf>
    <xf numFmtId="0" fontId="28" fillId="0" borderId="0" xfId="0" applyFont="1" applyAlignment="1">
      <alignment horizontal="center" vertical="center"/>
    </xf>
    <xf numFmtId="0" fontId="28" fillId="0" borderId="0" xfId="0" applyFont="1" applyAlignment="1">
      <alignment horizontal="right" vertical="center"/>
    </xf>
    <xf numFmtId="0" fontId="28" fillId="0" borderId="0" xfId="0" applyFont="1" applyAlignment="1">
      <alignment horizontal="justify" vertical="center"/>
    </xf>
    <xf numFmtId="0" fontId="28" fillId="0" borderId="0" xfId="0" applyFont="1" applyAlignment="1">
      <alignment horizontal="right" vertical="center" indent="15"/>
    </xf>
    <xf numFmtId="0" fontId="28" fillId="0" borderId="0" xfId="0" applyFont="1" applyAlignment="1">
      <alignment horizontal="left" vertical="center"/>
    </xf>
    <xf numFmtId="0" fontId="28" fillId="0" borderId="35" xfId="0" applyFont="1" applyBorder="1" applyAlignment="1">
      <alignment horizontal="center" vertical="center"/>
    </xf>
    <xf numFmtId="0" fontId="28" fillId="0" borderId="35" xfId="0" applyFont="1" applyBorder="1" applyAlignment="1">
      <alignment vertical="center"/>
    </xf>
    <xf numFmtId="0" fontId="44" fillId="0" borderId="0" xfId="0" applyFont="1" applyAlignment="1">
      <alignment horizontal="center" vertical="center"/>
    </xf>
    <xf numFmtId="0" fontId="28" fillId="0" borderId="63" xfId="0" applyFont="1" applyBorder="1" applyAlignment="1">
      <alignment horizontal="center" vertical="center"/>
    </xf>
    <xf numFmtId="0" fontId="28" fillId="3" borderId="65" xfId="0" applyFont="1" applyFill="1" applyBorder="1" applyAlignment="1">
      <alignment horizontal="center" vertical="center"/>
    </xf>
    <xf numFmtId="0" fontId="28" fillId="0" borderId="65" xfId="0" applyFont="1" applyBorder="1" applyAlignment="1">
      <alignment horizontal="center" vertical="center"/>
    </xf>
    <xf numFmtId="0" fontId="28" fillId="3" borderId="66" xfId="0" applyFont="1" applyFill="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6" xfId="0" applyBorder="1" applyAlignment="1">
      <alignment horizontal="left" vertical="center"/>
    </xf>
    <xf numFmtId="14" fontId="0" fillId="2" borderId="1" xfId="0" applyNumberFormat="1" applyFill="1" applyBorder="1" applyAlignment="1" applyProtection="1">
      <alignment horizontal="left" vertical="center"/>
      <protection locked="0"/>
    </xf>
    <xf numFmtId="14" fontId="0" fillId="2" borderId="36" xfId="0" applyNumberFormat="1" applyFill="1" applyBorder="1" applyAlignment="1" applyProtection="1">
      <alignment horizontal="left" vertical="center"/>
      <protection locked="0"/>
    </xf>
    <xf numFmtId="177" fontId="0" fillId="2" borderId="35" xfId="0" applyNumberFormat="1" applyFill="1" applyBorder="1" applyAlignment="1" applyProtection="1">
      <alignment horizontal="center" vertical="center"/>
      <protection locked="0"/>
    </xf>
    <xf numFmtId="177" fontId="0" fillId="0" borderId="1" xfId="0" applyNumberFormat="1" applyFill="1" applyBorder="1" applyAlignment="1">
      <alignment horizontal="center" vertical="center"/>
    </xf>
    <xf numFmtId="177" fontId="0" fillId="0" borderId="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16" xfId="0" applyBorder="1" applyAlignment="1">
      <alignment horizontal="center" vertical="center" wrapText="1"/>
    </xf>
    <xf numFmtId="0" fontId="0" fillId="2" borderId="1" xfId="0" applyFill="1" applyBorder="1" applyAlignment="1" applyProtection="1">
      <alignment horizontal="left" vertical="center" wrapText="1"/>
      <protection locked="0"/>
    </xf>
    <xf numFmtId="0" fontId="0" fillId="0" borderId="5" xfId="0" applyBorder="1" applyAlignment="1">
      <alignment horizontal="center" vertical="center" wrapText="1"/>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0" fillId="2" borderId="35" xfId="0" applyFill="1" applyBorder="1" applyAlignment="1" applyProtection="1">
      <alignment horizontal="center" vertical="center"/>
      <protection locked="0"/>
    </xf>
    <xf numFmtId="178" fontId="0" fillId="2" borderId="1" xfId="0" applyNumberFormat="1" applyFill="1" applyBorder="1" applyAlignment="1" applyProtection="1">
      <alignment horizontal="center" vertical="center"/>
      <protection locked="0"/>
    </xf>
    <xf numFmtId="178" fontId="0" fillId="2" borderId="36" xfId="0" applyNumberFormat="1" applyFill="1" applyBorder="1" applyAlignment="1" applyProtection="1">
      <alignment horizontal="center" vertical="center"/>
      <protection locked="0"/>
    </xf>
    <xf numFmtId="178" fontId="0" fillId="0" borderId="1" xfId="0" applyNumberFormat="1" applyFill="1" applyBorder="1" applyAlignment="1" applyProtection="1">
      <alignment horizontal="left" vertical="center"/>
      <protection locked="0"/>
    </xf>
    <xf numFmtId="178" fontId="0" fillId="0" borderId="2" xfId="0" applyNumberFormat="1" applyFill="1" applyBorder="1" applyAlignment="1" applyProtection="1">
      <alignment horizontal="left" vertical="center"/>
      <protection locked="0"/>
    </xf>
    <xf numFmtId="178" fontId="0" fillId="0" borderId="36" xfId="0" applyNumberFormat="1" applyFill="1" applyBorder="1" applyAlignment="1" applyProtection="1">
      <alignment horizontal="left" vertical="center"/>
      <protection locked="0"/>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6" xfId="0"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44" xfId="0"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18" fillId="0" borderId="27" xfId="0" applyFont="1" applyBorder="1" applyAlignment="1">
      <alignment horizontal="center" vertical="center" wrapText="1" shrinkToFit="1"/>
    </xf>
    <xf numFmtId="0" fontId="18" fillId="0" borderId="28" xfId="0" applyFont="1" applyBorder="1" applyAlignment="1">
      <alignment horizontal="center" vertical="center" wrapText="1" shrinkToFit="1"/>
    </xf>
    <xf numFmtId="0" fontId="14" fillId="0" borderId="28" xfId="0" applyFont="1" applyBorder="1" applyAlignment="1">
      <alignment horizontal="center" vertical="center" wrapText="1" shrinkToFit="1"/>
    </xf>
    <xf numFmtId="0" fontId="14" fillId="0" borderId="47" xfId="0" applyFont="1" applyBorder="1" applyAlignment="1">
      <alignment horizontal="center" vertical="center" wrapText="1" shrinkToFit="1"/>
    </xf>
    <xf numFmtId="0" fontId="18" fillId="0" borderId="48" xfId="0" applyFont="1" applyBorder="1" applyAlignment="1">
      <alignment horizontal="center" vertical="center" wrapText="1" shrinkToFit="1"/>
    </xf>
    <xf numFmtId="0" fontId="14" fillId="0" borderId="29" xfId="0" applyFont="1" applyBorder="1" applyAlignment="1">
      <alignment horizontal="center" vertical="center" wrapText="1" shrinkToFit="1"/>
    </xf>
    <xf numFmtId="0" fontId="32" fillId="0" borderId="41" xfId="0" applyFont="1" applyBorder="1" applyAlignment="1">
      <alignment horizontal="left" vertical="center" wrapText="1" shrinkToFit="1"/>
    </xf>
    <xf numFmtId="0" fontId="32" fillId="0" borderId="42" xfId="0" applyFont="1" applyBorder="1" applyAlignment="1">
      <alignment horizontal="left" vertical="center" wrapText="1" shrinkToFit="1"/>
    </xf>
    <xf numFmtId="0" fontId="32" fillId="0" borderId="43" xfId="0" applyFont="1" applyBorder="1" applyAlignment="1">
      <alignment horizontal="left" vertical="center" wrapText="1"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6" xfId="0" applyFont="1" applyFill="1" applyBorder="1" applyAlignment="1">
      <alignment horizontal="center" vertical="center"/>
    </xf>
    <xf numFmtId="0" fontId="28"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6" xfId="0" applyFont="1" applyFill="1" applyBorder="1" applyAlignment="1">
      <alignment horizontal="center" vertical="center"/>
    </xf>
    <xf numFmtId="0" fontId="37" fillId="0" borderId="1" xfId="0" applyFont="1" applyBorder="1" applyAlignment="1">
      <alignment horizontal="center" vertical="center" wrapText="1" shrinkToFit="1"/>
    </xf>
    <xf numFmtId="0" fontId="32" fillId="0" borderId="2" xfId="0" applyFont="1" applyBorder="1" applyAlignment="1">
      <alignment horizontal="center" vertical="center" wrapText="1" shrinkToFit="1"/>
    </xf>
    <xf numFmtId="0" fontId="32" fillId="0" borderId="36" xfId="0" applyFont="1" applyBorder="1" applyAlignment="1">
      <alignment horizontal="center" vertical="center" wrapText="1" shrinkToFit="1"/>
    </xf>
    <xf numFmtId="0" fontId="32" fillId="0" borderId="2" xfId="0" applyFont="1" applyBorder="1" applyAlignment="1">
      <alignment horizontal="left" vertical="center" wrapText="1" shrinkToFit="1"/>
    </xf>
    <xf numFmtId="0" fontId="32" fillId="0" borderId="14" xfId="0" applyFont="1" applyBorder="1" applyAlignment="1">
      <alignment horizontal="left" vertical="center" wrapText="1" shrinkToFit="1"/>
    </xf>
    <xf numFmtId="0" fontId="32" fillId="0" borderId="1"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177" fontId="28" fillId="0" borderId="1" xfId="0" applyNumberFormat="1" applyFont="1" applyFill="1" applyBorder="1" applyAlignment="1">
      <alignment horizontal="center" vertical="center"/>
    </xf>
    <xf numFmtId="177" fontId="14" fillId="0" borderId="2" xfId="0" applyNumberFormat="1" applyFont="1" applyBorder="1" applyAlignment="1">
      <alignment horizontal="center" vertical="center"/>
    </xf>
    <xf numFmtId="177" fontId="14" fillId="0" borderId="36" xfId="0" applyNumberFormat="1" applyFont="1" applyBorder="1" applyAlignment="1">
      <alignment horizontal="center" vertical="center"/>
    </xf>
    <xf numFmtId="0" fontId="14" fillId="0" borderId="0" xfId="0" applyFont="1" applyFill="1" applyBorder="1" applyAlignment="1">
      <alignment horizontal="left" vertical="center" shrinkToFit="1"/>
    </xf>
    <xf numFmtId="0" fontId="14"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2" xfId="0" applyFont="1" applyBorder="1" applyAlignment="1">
      <alignment horizontal="center" vertical="center"/>
    </xf>
    <xf numFmtId="0" fontId="21" fillId="0" borderId="36"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3" fillId="0" borderId="5" xfId="0" applyFont="1" applyFill="1" applyBorder="1" applyAlignment="1">
      <alignment horizontal="left" vertical="center"/>
    </xf>
    <xf numFmtId="0" fontId="21" fillId="0" borderId="3" xfId="0" applyFont="1" applyBorder="1" applyAlignment="1">
      <alignment horizontal="left" vertical="center"/>
    </xf>
    <xf numFmtId="0" fontId="21" fillId="0" borderId="12" xfId="0" applyFont="1" applyBorder="1" applyAlignment="1">
      <alignment horizontal="left" vertical="center"/>
    </xf>
    <xf numFmtId="0" fontId="23" fillId="0" borderId="23" xfId="0" applyFont="1" applyFill="1" applyBorder="1" applyAlignment="1">
      <alignment horizontal="left" vertical="center" wrapText="1"/>
    </xf>
    <xf numFmtId="0" fontId="23" fillId="0" borderId="8" xfId="0" applyFont="1" applyBorder="1" applyAlignment="1">
      <alignment horizontal="left" vertical="center"/>
    </xf>
    <xf numFmtId="0" fontId="23" fillId="0" borderId="11" xfId="0" applyFont="1" applyBorder="1" applyAlignment="1">
      <alignment horizontal="left" vertical="center"/>
    </xf>
    <xf numFmtId="0" fontId="31"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29" fillId="0" borderId="5"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37" xfId="0" applyFont="1" applyFill="1" applyBorder="1" applyAlignment="1">
      <alignment horizontal="center" vertical="center"/>
    </xf>
    <xf numFmtId="0" fontId="19" fillId="0" borderId="5" xfId="0" applyFont="1" applyFill="1" applyBorder="1" applyAlignment="1">
      <alignment horizontal="left" vertical="center"/>
    </xf>
    <xf numFmtId="0" fontId="20" fillId="0" borderId="3"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14"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19" fillId="0" borderId="38"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0" fillId="0" borderId="40" xfId="0" applyFont="1" applyFill="1" applyBorder="1" applyAlignment="1">
      <alignment horizontal="left" vertical="center" shrinkToFit="1"/>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20" fillId="0" borderId="39" xfId="0" applyFont="1" applyFill="1" applyBorder="1" applyAlignment="1">
      <alignment horizontal="left" vertical="center"/>
    </xf>
    <xf numFmtId="0" fontId="20" fillId="0" borderId="53" xfId="0" applyFont="1" applyFill="1" applyBorder="1" applyAlignment="1">
      <alignment horizontal="left" vertical="center"/>
    </xf>
    <xf numFmtId="0" fontId="28" fillId="0" borderId="5"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5" xfId="0" applyFont="1" applyFill="1" applyBorder="1" applyAlignment="1">
      <alignment horizontal="center" vertical="center" wrapText="1"/>
    </xf>
    <xf numFmtId="177" fontId="13" fillId="0" borderId="0" xfId="0" applyNumberFormat="1" applyFont="1" applyFill="1" applyBorder="1" applyAlignment="1">
      <alignment horizontal="right" vertical="center"/>
    </xf>
    <xf numFmtId="177" fontId="12" fillId="0" borderId="0" xfId="0" applyNumberFormat="1" applyFont="1" applyAlignment="1">
      <alignment horizontal="right" vertical="center"/>
    </xf>
    <xf numFmtId="177" fontId="0" fillId="0" borderId="0" xfId="0" applyNumberFormat="1" applyAlignme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9" fillId="0" borderId="30" xfId="0" applyFont="1" applyFill="1" applyBorder="1" applyAlignment="1">
      <alignment horizontal="left" vertical="center"/>
    </xf>
    <xf numFmtId="0" fontId="20" fillId="0" borderId="32" xfId="0" applyFont="1" applyBorder="1" applyAlignment="1">
      <alignment horizontal="left" vertical="center"/>
    </xf>
    <xf numFmtId="0" fontId="21" fillId="0" borderId="3" xfId="0" applyFont="1" applyBorder="1" applyAlignment="1">
      <alignment vertical="center"/>
    </xf>
    <xf numFmtId="0" fontId="21" fillId="0" borderId="12" xfId="0" applyFont="1" applyBorder="1" applyAlignment="1">
      <alignment vertical="center"/>
    </xf>
    <xf numFmtId="0" fontId="25" fillId="0" borderId="33" xfId="0" applyFont="1" applyFill="1" applyBorder="1" applyAlignment="1">
      <alignment horizontal="left" vertical="center" wrapText="1"/>
    </xf>
    <xf numFmtId="0" fontId="27" fillId="0" borderId="0" xfId="0" applyFont="1" applyBorder="1" applyAlignment="1">
      <alignment vertical="center"/>
    </xf>
    <xf numFmtId="0" fontId="27" fillId="0" borderId="34" xfId="0" applyFont="1" applyBorder="1" applyAlignment="1">
      <alignment vertical="center"/>
    </xf>
    <xf numFmtId="0" fontId="21" fillId="0" borderId="5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14" fillId="0" borderId="54"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55" xfId="0" applyFont="1"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45" xfId="0" applyFill="1" applyBorder="1" applyAlignment="1">
      <alignment horizontal="center" vertical="center"/>
    </xf>
    <xf numFmtId="0" fontId="0" fillId="0" borderId="59" xfId="0" applyFill="1" applyBorder="1" applyAlignment="1">
      <alignment horizontal="center" vertical="center"/>
    </xf>
    <xf numFmtId="0" fontId="0" fillId="0" borderId="4" xfId="0" applyFill="1" applyBorder="1" applyAlignment="1">
      <alignment horizontal="center" vertical="center"/>
    </xf>
    <xf numFmtId="0" fontId="0" fillId="0" borderId="46" xfId="0" applyFill="1" applyBorder="1" applyAlignment="1">
      <alignment horizontal="center" vertical="center"/>
    </xf>
    <xf numFmtId="0" fontId="18" fillId="0" borderId="5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14" fillId="0" borderId="56"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4" xfId="0" applyFont="1" applyFill="1" applyBorder="1" applyAlignment="1">
      <alignment horizontal="left" vertical="center"/>
    </xf>
    <xf numFmtId="0" fontId="14" fillId="0" borderId="4"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28" fillId="0" borderId="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33" xfId="0" applyFont="1" applyFill="1" applyBorder="1" applyAlignment="1">
      <alignment horizontal="left" vertical="center"/>
    </xf>
    <xf numFmtId="178" fontId="20" fillId="0" borderId="1" xfId="0" applyNumberFormat="1" applyFont="1" applyFill="1" applyBorder="1" applyAlignment="1">
      <alignment horizontal="center" vertical="center"/>
    </xf>
    <xf numFmtId="178" fontId="20" fillId="0" borderId="2" xfId="0" applyNumberFormat="1" applyFont="1" applyFill="1" applyBorder="1" applyAlignment="1">
      <alignment horizontal="center" vertical="center"/>
    </xf>
    <xf numFmtId="0" fontId="29" fillId="0" borderId="57" xfId="0" applyFont="1" applyFill="1" applyBorder="1" applyAlignment="1">
      <alignment horizontal="center" vertical="center"/>
    </xf>
    <xf numFmtId="0" fontId="14" fillId="0" borderId="54"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29" fillId="0" borderId="56"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29" fillId="0" borderId="36" xfId="0" applyFont="1" applyBorder="1" applyAlignment="1">
      <alignment horizontal="center" vertical="center" wrapText="1" shrinkToFit="1"/>
    </xf>
    <xf numFmtId="0" fontId="14" fillId="0" borderId="57" xfId="0" applyFont="1" applyFill="1" applyBorder="1" applyAlignment="1">
      <alignment horizontal="center" vertical="center"/>
    </xf>
    <xf numFmtId="0" fontId="29"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28" fillId="0" borderId="6"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4" fillId="0" borderId="19" xfId="0" applyFont="1" applyFill="1" applyBorder="1" applyAlignment="1" applyProtection="1">
      <alignment horizontal="right"/>
      <protection locked="0"/>
    </xf>
    <xf numFmtId="0" fontId="3" fillId="0" borderId="19" xfId="0" applyFont="1" applyFill="1" applyBorder="1" applyAlignment="1" applyProtection="1">
      <alignment horizontal="right"/>
      <protection locked="0"/>
    </xf>
    <xf numFmtId="0" fontId="3" fillId="0" borderId="20" xfId="0" applyFont="1" applyFill="1" applyBorder="1" applyAlignment="1" applyProtection="1">
      <alignment horizontal="right"/>
      <protection locked="0"/>
    </xf>
    <xf numFmtId="0" fontId="0" fillId="0" borderId="0" xfId="0" applyFill="1" applyBorder="1" applyAlignment="1" applyProtection="1">
      <alignment horizontal="left" vertical="center"/>
      <protection locked="0"/>
    </xf>
    <xf numFmtId="0" fontId="0" fillId="0" borderId="5" xfId="0" applyBorder="1" applyAlignment="1" applyProtection="1">
      <alignment horizontal="left" vertical="top"/>
    </xf>
    <xf numFmtId="0" fontId="0" fillId="0" borderId="3" xfId="0" applyBorder="1" applyAlignment="1" applyProtection="1">
      <alignment horizontal="left" vertical="top"/>
    </xf>
    <xf numFmtId="0" fontId="0" fillId="0" borderId="12" xfId="0" applyBorder="1" applyAlignment="1" applyProtection="1">
      <alignment horizontal="left" vertical="top"/>
    </xf>
    <xf numFmtId="0" fontId="0" fillId="0" borderId="5" xfId="0" applyBorder="1" applyAlignment="1" applyProtection="1">
      <alignment horizontal="left" vertical="center"/>
    </xf>
    <xf numFmtId="0" fontId="0" fillId="0" borderId="3" xfId="0" applyBorder="1" applyAlignment="1" applyProtection="1">
      <alignment horizontal="left" vertical="center"/>
    </xf>
    <xf numFmtId="0" fontId="0" fillId="0" borderId="12" xfId="0" applyBorder="1" applyAlignment="1" applyProtection="1">
      <alignment horizontal="left" vertical="center"/>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xf>
    <xf numFmtId="0" fontId="0" fillId="0" borderId="28" xfId="0" applyBorder="1" applyAlignment="1" applyProtection="1">
      <alignment horizontal="left" vertical="top"/>
    </xf>
    <xf numFmtId="0" fontId="0" fillId="0" borderId="29" xfId="0" applyBorder="1" applyAlignment="1" applyProtection="1">
      <alignment horizontal="left" vertical="top"/>
    </xf>
    <xf numFmtId="0" fontId="0" fillId="0" borderId="2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Fill="1" applyBorder="1" applyAlignment="1" applyProtection="1">
      <alignment horizontal="left" vertical="center"/>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4" fillId="0" borderId="7" xfId="0" applyFont="1" applyFill="1" applyBorder="1" applyAlignment="1" applyProtection="1">
      <alignment horizontal="right"/>
      <protection locked="0"/>
    </xf>
    <xf numFmtId="0" fontId="3" fillId="0" borderId="7" xfId="0" applyFont="1" applyFill="1" applyBorder="1" applyAlignment="1" applyProtection="1">
      <alignment horizontal="right"/>
      <protection locked="0"/>
    </xf>
    <xf numFmtId="0" fontId="3" fillId="0" borderId="18" xfId="0" applyFont="1" applyFill="1" applyBorder="1" applyAlignment="1" applyProtection="1">
      <alignment horizontal="right"/>
      <protection locked="0"/>
    </xf>
    <xf numFmtId="0" fontId="0" fillId="0" borderId="21" xfId="0" applyFill="1" applyBorder="1" applyAlignment="1" applyProtection="1">
      <alignment horizontal="center" vertical="center"/>
    </xf>
    <xf numFmtId="0" fontId="0" fillId="0" borderId="0" xfId="0"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7"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0" fillId="0" borderId="0" xfId="0" applyAlignment="1" applyProtection="1">
      <alignment vertical="center"/>
    </xf>
    <xf numFmtId="0" fontId="0" fillId="0" borderId="15"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56"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58"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5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9"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0" fontId="0" fillId="0" borderId="51"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33" xfId="0" applyBorder="1" applyAlignment="1" applyProtection="1">
      <alignment horizontal="left" vertical="top"/>
    </xf>
    <xf numFmtId="0" fontId="0" fillId="0" borderId="0" xfId="0" applyBorder="1" applyAlignment="1" applyProtection="1">
      <alignment horizontal="left" vertical="top"/>
    </xf>
    <xf numFmtId="0" fontId="0" fillId="0" borderId="34" xfId="0" applyBorder="1" applyAlignment="1" applyProtection="1">
      <alignment horizontal="left" vertical="top"/>
    </xf>
    <xf numFmtId="0" fontId="0" fillId="0" borderId="6" xfId="0" applyBorder="1" applyAlignment="1" applyProtection="1">
      <alignment horizontal="left" vertical="top"/>
    </xf>
    <xf numFmtId="0" fontId="0" fillId="0" borderId="4" xfId="0" applyBorder="1" applyAlignment="1" applyProtection="1">
      <alignment horizontal="left" vertical="top"/>
    </xf>
    <xf numFmtId="0" fontId="0" fillId="0" borderId="13" xfId="0" applyBorder="1" applyAlignment="1" applyProtection="1">
      <alignment horizontal="left" vertical="top"/>
    </xf>
    <xf numFmtId="0" fontId="0" fillId="0" borderId="19" xfId="0" applyFill="1" applyBorder="1" applyAlignment="1" applyProtection="1">
      <alignment horizontal="center" vertical="center"/>
    </xf>
    <xf numFmtId="0" fontId="39" fillId="0" borderId="0" xfId="0" applyFont="1" applyAlignment="1">
      <alignment horizontal="center" vertical="center"/>
    </xf>
    <xf numFmtId="0" fontId="18" fillId="0" borderId="0" xfId="0" applyFont="1" applyAlignment="1">
      <alignment horizontal="left" vertical="center"/>
    </xf>
    <xf numFmtId="177" fontId="18" fillId="0" borderId="0" xfId="0" applyNumberFormat="1" applyFont="1" applyAlignment="1">
      <alignment horizontal="center" vertical="center"/>
    </xf>
    <xf numFmtId="0" fontId="18" fillId="0" borderId="0" xfId="0" applyFont="1" applyAlignment="1">
      <alignment horizontal="left" vertical="top" wrapText="1"/>
    </xf>
    <xf numFmtId="0" fontId="18" fillId="0" borderId="0" xfId="0" applyFont="1" applyAlignment="1">
      <alignment horizontal="left" vertical="center" shrinkToFit="1"/>
    </xf>
    <xf numFmtId="0" fontId="40" fillId="0" borderId="0" xfId="0" applyFont="1" applyAlignment="1">
      <alignment horizontal="center" vertical="center"/>
    </xf>
    <xf numFmtId="0" fontId="28" fillId="0" borderId="62" xfId="0" applyFont="1" applyBorder="1" applyAlignment="1">
      <alignment horizontal="center" vertical="center"/>
    </xf>
    <xf numFmtId="0" fontId="28" fillId="0" borderId="35" xfId="0" applyFont="1" applyBorder="1" applyAlignment="1">
      <alignment horizontal="center" vertical="center"/>
    </xf>
    <xf numFmtId="0" fontId="28" fillId="0" borderId="63" xfId="0" applyFont="1" applyBorder="1" applyAlignment="1">
      <alignment horizontal="center" vertical="center"/>
    </xf>
    <xf numFmtId="0" fontId="28" fillId="0" borderId="61" xfId="0" applyFont="1" applyBorder="1" applyAlignment="1">
      <alignment horizontal="center" vertical="center"/>
    </xf>
    <xf numFmtId="0" fontId="28" fillId="0" borderId="61" xfId="0" applyFont="1" applyBorder="1" applyAlignment="1">
      <alignment horizontal="left" vertical="center"/>
    </xf>
    <xf numFmtId="0" fontId="28" fillId="0" borderId="69" xfId="0" applyFont="1" applyBorder="1" applyAlignment="1">
      <alignment horizontal="left"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68" xfId="0" applyFont="1" applyBorder="1" applyAlignment="1">
      <alignment horizontal="left" vertical="center"/>
    </xf>
    <xf numFmtId="0" fontId="28" fillId="0" borderId="74" xfId="0" applyFont="1" applyBorder="1" applyAlignment="1">
      <alignment horizontal="center" vertical="center"/>
    </xf>
    <xf numFmtId="0" fontId="28" fillId="0" borderId="73" xfId="0" applyFont="1" applyBorder="1" applyAlignment="1">
      <alignment horizontal="center" vertical="center"/>
    </xf>
    <xf numFmtId="0" fontId="28" fillId="0" borderId="60" xfId="0" applyFont="1" applyBorder="1" applyAlignment="1">
      <alignment horizontal="center" vertical="center"/>
    </xf>
    <xf numFmtId="0" fontId="28" fillId="0" borderId="62"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5" xfId="0" applyFont="1" applyBorder="1" applyAlignment="1">
      <alignment horizontal="center" vertical="center"/>
    </xf>
    <xf numFmtId="0" fontId="31" fillId="0" borderId="35" xfId="0" applyFont="1" applyBorder="1" applyAlignment="1">
      <alignment horizontal="center" vertical="center"/>
    </xf>
    <xf numFmtId="0" fontId="28" fillId="0" borderId="0" xfId="0" applyFont="1" applyAlignment="1">
      <alignment horizontal="center" vertical="center"/>
    </xf>
    <xf numFmtId="0" fontId="28" fillId="0" borderId="67" xfId="0" applyFont="1" applyBorder="1" applyAlignment="1">
      <alignment horizontal="center" vertical="center"/>
    </xf>
    <xf numFmtId="0" fontId="28" fillId="0" borderId="16" xfId="0" applyFont="1" applyBorder="1" applyAlignment="1">
      <alignment horizontal="center" vertical="center"/>
    </xf>
    <xf numFmtId="0" fontId="37" fillId="0" borderId="30" xfId="0" applyFont="1" applyBorder="1" applyAlignment="1">
      <alignment horizontal="center" vertical="center"/>
    </xf>
    <xf numFmtId="0" fontId="37" fillId="0" borderId="55" xfId="0" applyFont="1" applyBorder="1" applyAlignment="1">
      <alignment horizontal="center" vertical="center"/>
    </xf>
    <xf numFmtId="0" fontId="28" fillId="0" borderId="5" xfId="0" applyFont="1" applyBorder="1" applyAlignment="1">
      <alignment horizontal="center" vertical="center"/>
    </xf>
    <xf numFmtId="0" fontId="28" fillId="0" borderId="37" xfId="0" applyFont="1" applyBorder="1" applyAlignment="1">
      <alignment horizontal="center" vertical="center"/>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7" fillId="0" borderId="32" xfId="0" applyFont="1" applyBorder="1" applyAlignment="1">
      <alignment horizontal="left" vertical="center"/>
    </xf>
    <xf numFmtId="0" fontId="28" fillId="0" borderId="5" xfId="0" applyFont="1" applyBorder="1" applyAlignment="1">
      <alignment horizontal="left" vertical="center"/>
    </xf>
    <xf numFmtId="0" fontId="28" fillId="0" borderId="3" xfId="0" applyFont="1" applyBorder="1" applyAlignment="1">
      <alignment horizontal="left" vertical="center"/>
    </xf>
    <xf numFmtId="0" fontId="28" fillId="0" borderId="12" xfId="0" applyFont="1" applyBorder="1" applyAlignment="1">
      <alignment horizontal="left" vertical="center"/>
    </xf>
    <xf numFmtId="0" fontId="46" fillId="0" borderId="0" xfId="0" applyFont="1" applyAlignment="1">
      <alignment horizontal="distributed"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60" xfId="0" applyFont="1" applyBorder="1" applyAlignment="1">
      <alignment horizontal="lef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2" fillId="0" borderId="0" xfId="0" applyFont="1" applyAlignment="1">
      <alignment horizontal="center" vertical="center"/>
    </xf>
  </cellXfs>
  <cellStyles count="4">
    <cellStyle name="桁区切り 2" xfId="2"/>
    <cellStyle name="標準" xfId="0" builtinId="0"/>
    <cellStyle name="標準 2" xfId="1"/>
    <cellStyle name="標準 3" xfId="3"/>
  </cellStyles>
  <dxfs count="5">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139211</xdr:colOff>
      <xdr:row>9</xdr:row>
      <xdr:rowOff>131885</xdr:rowOff>
    </xdr:from>
    <xdr:to>
      <xdr:col>36</xdr:col>
      <xdr:colOff>58616</xdr:colOff>
      <xdr:row>13</xdr:row>
      <xdr:rowOff>337039</xdr:rowOff>
    </xdr:to>
    <xdr:sp macro="" textlink="">
      <xdr:nvSpPr>
        <xdr:cNvPr id="2" name="角丸四角形 1"/>
        <xdr:cNvSpPr/>
      </xdr:nvSpPr>
      <xdr:spPr>
        <a:xfrm>
          <a:off x="7055826" y="1883020"/>
          <a:ext cx="2579078" cy="21248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「年月日」</a:t>
          </a:r>
          <a:r>
            <a:rPr kumimoji="1" lang="en-US" altLang="ja-JP" sz="1100"/>
            <a:t/>
          </a:r>
          <a:br>
            <a:rPr kumimoji="1" lang="en-US" altLang="ja-JP" sz="1100"/>
          </a:br>
          <a:r>
            <a:rPr kumimoji="1" lang="ja-JP" altLang="en-US" sz="1100"/>
            <a:t>「実習期間」</a:t>
          </a:r>
          <a:r>
            <a:rPr kumimoji="1" lang="en-US" altLang="ja-JP" sz="1100"/>
            <a:t/>
          </a:r>
          <a:br>
            <a:rPr kumimoji="1" lang="en-US" altLang="ja-JP" sz="1100"/>
          </a:br>
          <a:r>
            <a:rPr kumimoji="1" lang="ja-JP" altLang="en-US" sz="1100"/>
            <a:t>「受入事業所所見」</a:t>
          </a:r>
          <a:r>
            <a:rPr kumimoji="1" lang="en-US" altLang="ja-JP" sz="1100"/>
            <a:t/>
          </a:r>
          <a:br>
            <a:rPr kumimoji="1" lang="en-US" altLang="ja-JP" sz="1100"/>
          </a:br>
          <a:r>
            <a:rPr kumimoji="1" lang="ja-JP" altLang="en-US" sz="1100"/>
            <a:t>「実習依頼機関所見」</a:t>
          </a:r>
          <a:r>
            <a:rPr kumimoji="1" lang="en-US" altLang="ja-JP" sz="1100"/>
            <a:t/>
          </a:r>
          <a:br>
            <a:rPr kumimoji="1" lang="en-US" altLang="ja-JP" sz="1100"/>
          </a:br>
          <a:r>
            <a:rPr kumimoji="1" lang="ja-JP" altLang="en-US" sz="1100"/>
            <a:t>「事業所の記名押印」</a:t>
          </a:r>
          <a:r>
            <a:rPr kumimoji="1" lang="en-US" altLang="ja-JP" sz="1100"/>
            <a:t/>
          </a:r>
          <a:br>
            <a:rPr kumimoji="1" lang="en-US" altLang="ja-JP" sz="1100"/>
          </a:br>
          <a:r>
            <a:rPr kumimoji="1" lang="ja-JP" altLang="en-US" sz="1100"/>
            <a:t>「実習依頼機関の記名押印」</a:t>
          </a:r>
          <a:r>
            <a:rPr kumimoji="1" lang="en-US" altLang="ja-JP" sz="1100"/>
            <a:t/>
          </a:r>
          <a:br>
            <a:rPr kumimoji="1" lang="en-US" altLang="ja-JP" sz="1100"/>
          </a:br>
          <a:r>
            <a:rPr kumimoji="1" lang="en-US" altLang="ja-JP" sz="1100"/>
            <a:t/>
          </a:r>
          <a:br>
            <a:rPr kumimoji="1" lang="en-US" altLang="ja-JP" sz="1100"/>
          </a:br>
          <a:r>
            <a:rPr kumimoji="1" lang="ja-JP" altLang="en-US" sz="1100"/>
            <a:t>については、実習終了後に手書きにて記載後、押印してください。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26</xdr:row>
      <xdr:rowOff>28575</xdr:rowOff>
    </xdr:from>
    <xdr:to>
      <xdr:col>18</xdr:col>
      <xdr:colOff>333375</xdr:colOff>
      <xdr:row>32</xdr:row>
      <xdr:rowOff>0</xdr:rowOff>
    </xdr:to>
    <xdr:cxnSp macro="">
      <xdr:nvCxnSpPr>
        <xdr:cNvPr id="3" name="直線コネクタ 2"/>
        <xdr:cNvCxnSpPr/>
      </xdr:nvCxnSpPr>
      <xdr:spPr>
        <a:xfrm flipV="1">
          <a:off x="695325" y="6534150"/>
          <a:ext cx="5981700"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8"/>
  <sheetViews>
    <sheetView tabSelected="1" topLeftCell="A28" zoomScaleNormal="100" zoomScaleSheetLayoutView="115" workbookViewId="0">
      <selection activeCell="C31" sqref="C31"/>
    </sheetView>
  </sheetViews>
  <sheetFormatPr defaultRowHeight="13.5" x14ac:dyDescent="0.15"/>
  <cols>
    <col min="1" max="1" width="17.875" customWidth="1"/>
    <col min="2" max="2" width="11.625" customWidth="1"/>
    <col min="14" max="23" width="3" style="18" hidden="1" customWidth="1"/>
    <col min="24" max="24" width="4.75" hidden="1" customWidth="1"/>
    <col min="25" max="35" width="3.875" hidden="1" customWidth="1"/>
    <col min="36" max="36" width="20.75" hidden="1" customWidth="1"/>
    <col min="37" max="37" width="3.5" hidden="1" customWidth="1"/>
    <col min="38" max="47" width="7.5" hidden="1" customWidth="1"/>
    <col min="48" max="48" width="2.5" hidden="1" customWidth="1"/>
    <col min="49" max="49" width="9" hidden="1" customWidth="1"/>
    <col min="50" max="50" width="13" style="18" hidden="1" customWidth="1"/>
    <col min="51" max="51" width="4.25" hidden="1" customWidth="1"/>
  </cols>
  <sheetData>
    <row r="1" spans="1:51" ht="17.25" x14ac:dyDescent="0.15">
      <c r="A1" s="62" t="s">
        <v>138</v>
      </c>
    </row>
    <row r="3" spans="1:51" ht="21.75" customHeight="1" x14ac:dyDescent="0.15">
      <c r="A3" s="85" t="s">
        <v>92</v>
      </c>
      <c r="B3" s="87"/>
      <c r="C3" s="93"/>
      <c r="D3" s="93"/>
      <c r="E3" s="93"/>
      <c r="F3" s="94"/>
      <c r="G3" s="95"/>
      <c r="H3" s="95"/>
      <c r="I3" s="95"/>
      <c r="J3" s="95"/>
      <c r="K3" s="95"/>
      <c r="L3" s="96"/>
    </row>
    <row r="4" spans="1:51" ht="21.75" customHeight="1" x14ac:dyDescent="0.15">
      <c r="A4" s="85" t="s">
        <v>57</v>
      </c>
      <c r="B4" s="87"/>
      <c r="C4" s="82"/>
      <c r="D4" s="83"/>
      <c r="E4" s="83"/>
      <c r="F4" s="83"/>
      <c r="G4" s="83"/>
      <c r="H4" s="83"/>
      <c r="I4" s="83"/>
      <c r="J4" s="83"/>
      <c r="K4" s="83"/>
      <c r="L4" s="84"/>
    </row>
    <row r="5" spans="1:51" ht="21.75" customHeight="1" x14ac:dyDescent="0.15">
      <c r="A5" s="85" t="s">
        <v>58</v>
      </c>
      <c r="B5" s="87"/>
      <c r="C5" s="82"/>
      <c r="D5" s="83"/>
      <c r="E5" s="83"/>
      <c r="F5" s="83"/>
      <c r="G5" s="83"/>
      <c r="H5" s="83"/>
      <c r="I5" s="83"/>
      <c r="J5" s="83"/>
      <c r="K5" s="83"/>
      <c r="L5" s="84"/>
    </row>
    <row r="6" spans="1:51" ht="21.75" customHeight="1" x14ac:dyDescent="0.15">
      <c r="A6" s="85" t="s">
        <v>59</v>
      </c>
      <c r="B6" s="87"/>
      <c r="C6" s="82"/>
      <c r="D6" s="83"/>
      <c r="E6" s="83"/>
      <c r="F6" s="83"/>
      <c r="G6" s="83"/>
      <c r="H6" s="83"/>
      <c r="I6" s="83"/>
      <c r="J6" s="83"/>
      <c r="K6" s="83"/>
      <c r="L6" s="84"/>
    </row>
    <row r="7" spans="1:51" ht="21.75" customHeight="1" x14ac:dyDescent="0.15">
      <c r="A7" s="85" t="s">
        <v>60</v>
      </c>
      <c r="B7" s="87"/>
      <c r="C7" s="106"/>
      <c r="D7" s="107"/>
      <c r="E7" s="108" t="s">
        <v>143</v>
      </c>
      <c r="F7" s="109"/>
      <c r="G7" s="109"/>
      <c r="H7" s="109"/>
      <c r="I7" s="109"/>
      <c r="J7" s="109"/>
      <c r="K7" s="109"/>
      <c r="L7" s="110"/>
    </row>
    <row r="8" spans="1:51" ht="21.75" customHeight="1" x14ac:dyDescent="0.15">
      <c r="A8" s="85" t="s">
        <v>61</v>
      </c>
      <c r="B8" s="87"/>
      <c r="C8" s="82"/>
      <c r="D8" s="83"/>
      <c r="E8" s="83"/>
      <c r="F8" s="83"/>
      <c r="G8" s="83"/>
      <c r="H8" s="83"/>
      <c r="I8" s="83"/>
      <c r="J8" s="83"/>
      <c r="K8" s="83"/>
      <c r="L8" s="84"/>
    </row>
    <row r="9" spans="1:51" ht="21.75" customHeight="1" x14ac:dyDescent="0.15">
      <c r="A9" s="79" t="s">
        <v>7</v>
      </c>
      <c r="B9" s="14" t="s">
        <v>62</v>
      </c>
      <c r="C9" s="105"/>
      <c r="D9" s="105"/>
      <c r="E9" s="105"/>
      <c r="F9" s="86"/>
      <c r="G9" s="86"/>
      <c r="H9" s="86"/>
      <c r="I9" s="86"/>
      <c r="J9" s="86"/>
      <c r="K9" s="86"/>
      <c r="L9" s="87"/>
    </row>
    <row r="10" spans="1:51" ht="21.75" customHeight="1" x14ac:dyDescent="0.15">
      <c r="A10" s="80"/>
      <c r="B10" s="14" t="s">
        <v>63</v>
      </c>
      <c r="C10" s="15" t="s">
        <v>64</v>
      </c>
      <c r="D10" s="57"/>
      <c r="E10" s="15" t="s">
        <v>65</v>
      </c>
      <c r="F10" s="57"/>
      <c r="G10" s="85"/>
      <c r="H10" s="86"/>
      <c r="I10" s="86"/>
      <c r="J10" s="86"/>
      <c r="K10" s="86"/>
      <c r="L10" s="87"/>
      <c r="O10" s="14" t="str">
        <f t="shared" ref="O10:O11" si="0">IF(D10="","","("&amp;TEXT(D10,"aaa")&amp;")")</f>
        <v/>
      </c>
      <c r="Q10" s="14" t="str">
        <f t="shared" ref="Q10:Q11" si="1">IF(F10="","","("&amp;TEXT(F10,"aaa")&amp;")")</f>
        <v/>
      </c>
      <c r="Y10" s="16"/>
      <c r="Z10" s="23" t="str">
        <f t="shared" ref="Z10:Z11" si="2">IF(D10="","",TEXT(D10,"m/d"))</f>
        <v/>
      </c>
      <c r="AB10" s="23" t="str">
        <f t="shared" ref="AB10:AB11" si="3">IF(F10="","",TEXT(F10,"m/d"))</f>
        <v/>
      </c>
      <c r="AJ10" s="22" t="str">
        <f>Z10&amp;O10&amp;"　～　"&amp;AB10&amp;Q10</f>
        <v>　～　</v>
      </c>
      <c r="AK10" s="19"/>
      <c r="AL10" s="19"/>
      <c r="AM10" s="19"/>
      <c r="AN10" s="19"/>
      <c r="AO10" s="19"/>
      <c r="AP10" s="19"/>
      <c r="AQ10" s="19"/>
      <c r="AR10" s="19"/>
      <c r="AS10" s="19"/>
      <c r="AT10" s="19"/>
      <c r="AU10" s="19"/>
      <c r="AV10" s="19"/>
    </row>
    <row r="11" spans="1:51" ht="21.75" customHeight="1" x14ac:dyDescent="0.15">
      <c r="A11" s="80"/>
      <c r="B11" s="14" t="s">
        <v>66</v>
      </c>
      <c r="C11" s="57"/>
      <c r="D11" s="57"/>
      <c r="E11" s="57"/>
      <c r="F11" s="57"/>
      <c r="G11" s="57"/>
      <c r="H11" s="57"/>
      <c r="I11" s="57"/>
      <c r="J11" s="57"/>
      <c r="K11" s="57"/>
      <c r="L11" s="57"/>
      <c r="N11" s="14" t="str">
        <f>IF(C11="","","("&amp;TEXT(C11,"aaa")&amp;")")</f>
        <v/>
      </c>
      <c r="O11" s="14" t="str">
        <f t="shared" si="0"/>
        <v/>
      </c>
      <c r="P11" s="14" t="str">
        <f t="shared" ref="P11" si="4">IF(E11="","","("&amp;TEXT(E11,"aaa")&amp;")")</f>
        <v/>
      </c>
      <c r="Q11" s="14" t="str">
        <f t="shared" si="1"/>
        <v/>
      </c>
      <c r="R11" s="14" t="str">
        <f t="shared" ref="R11" si="5">IF(G11="","","("&amp;TEXT(G11,"aaa")&amp;")")</f>
        <v/>
      </c>
      <c r="S11" s="14" t="str">
        <f t="shared" ref="S11" si="6">IF(H11="","","("&amp;TEXT(H11,"aaa")&amp;")")</f>
        <v/>
      </c>
      <c r="T11" s="14" t="str">
        <f t="shared" ref="T11" si="7">IF(I11="","","("&amp;TEXT(I11,"aaa")&amp;")")</f>
        <v/>
      </c>
      <c r="U11" s="14" t="str">
        <f t="shared" ref="U11" si="8">IF(J11="","","("&amp;TEXT(J11,"aaa")&amp;")")</f>
        <v/>
      </c>
      <c r="V11" s="14" t="str">
        <f t="shared" ref="V11" si="9">IF(K11="","","("&amp;TEXT(K11,"aaa")&amp;")")</f>
        <v/>
      </c>
      <c r="W11" s="14" t="str">
        <f t="shared" ref="W11" si="10">IF(L11="","","("&amp;TEXT(L11,"aaa")&amp;")")</f>
        <v/>
      </c>
      <c r="Y11" s="23" t="str">
        <f>IF(C11="","",TEXT(C11,"m/d"))</f>
        <v/>
      </c>
      <c r="Z11" s="23" t="str">
        <f t="shared" si="2"/>
        <v/>
      </c>
      <c r="AA11" s="23" t="str">
        <f t="shared" ref="AA11" si="11">IF(E11="","",TEXT(E11,"m/d"))</f>
        <v/>
      </c>
      <c r="AB11" s="23" t="str">
        <f t="shared" si="3"/>
        <v/>
      </c>
      <c r="AC11" s="23" t="str">
        <f t="shared" ref="AC11" si="12">IF(G11="","",TEXT(G11,"m/d"))</f>
        <v/>
      </c>
      <c r="AD11" s="23" t="str">
        <f t="shared" ref="AD11" si="13">IF(H11="","",TEXT(H11,"m/d"))</f>
        <v/>
      </c>
      <c r="AE11" s="23" t="str">
        <f t="shared" ref="AE11" si="14">IF(I11="","",TEXT(I11,"m/d"))</f>
        <v/>
      </c>
      <c r="AF11" s="23" t="str">
        <f t="shared" ref="AF11" si="15">IF(J11="","",TEXT(J11,"m/d"))</f>
        <v/>
      </c>
      <c r="AG11" s="23" t="str">
        <f t="shared" ref="AG11" si="16">IF(K11="","",TEXT(K11,"m/d"))</f>
        <v/>
      </c>
      <c r="AH11" s="23" t="str">
        <f t="shared" ref="AH11" si="17">IF(L11="","",TEXT(L11,"m/d"))</f>
        <v/>
      </c>
      <c r="AJ11" s="22" t="str">
        <f>Y11&amp;N11&amp;"　"&amp;Z11&amp;O11&amp;"　"&amp;AA11&amp;P11&amp;"　"&amp;AB11&amp;Q11&amp;"　"&amp;AC11&amp;R11&amp;"　"&amp;AD11&amp;S11&amp;"　"&amp;AE11&amp;T11&amp;"　"&amp;AF11&amp;U11&amp;"　"&amp;AG11&amp;V11&amp;"　"&amp;AH11&amp;W11</f>
        <v>　　　　　　　　　</v>
      </c>
      <c r="AK11" s="19"/>
      <c r="AL11" s="19"/>
      <c r="AM11" s="19"/>
      <c r="AN11" s="19"/>
      <c r="AO11" s="19"/>
      <c r="AP11" s="19"/>
      <c r="AQ11" s="19"/>
      <c r="AR11" s="19"/>
      <c r="AS11" s="19"/>
      <c r="AT11" s="19"/>
      <c r="AU11" s="19"/>
      <c r="AV11" s="19"/>
    </row>
    <row r="12" spans="1:51" ht="21.75" customHeight="1" x14ac:dyDescent="0.15">
      <c r="A12" s="81"/>
      <c r="B12" s="14" t="s">
        <v>67</v>
      </c>
      <c r="C12" s="57"/>
      <c r="D12" s="57"/>
      <c r="E12" s="57"/>
      <c r="F12" s="57"/>
      <c r="G12" s="57"/>
      <c r="H12" s="57"/>
      <c r="I12" s="57"/>
      <c r="J12" s="57"/>
      <c r="K12" s="57"/>
      <c r="L12" s="57"/>
      <c r="N12" s="14" t="str">
        <f>IF(C12="","","("&amp;TEXT(C12,"aaa")&amp;")")</f>
        <v/>
      </c>
      <c r="O12" s="14" t="str">
        <f t="shared" ref="O12:W12" si="18">IF(D12="","","("&amp;TEXT(D12,"aaa")&amp;")")</f>
        <v/>
      </c>
      <c r="P12" s="14" t="str">
        <f t="shared" si="18"/>
        <v/>
      </c>
      <c r="Q12" s="14" t="str">
        <f t="shared" si="18"/>
        <v/>
      </c>
      <c r="R12" s="14" t="str">
        <f t="shared" si="18"/>
        <v/>
      </c>
      <c r="S12" s="14" t="str">
        <f t="shared" si="18"/>
        <v/>
      </c>
      <c r="T12" s="14" t="str">
        <f t="shared" si="18"/>
        <v/>
      </c>
      <c r="U12" s="14" t="str">
        <f t="shared" si="18"/>
        <v/>
      </c>
      <c r="V12" s="14" t="str">
        <f t="shared" si="18"/>
        <v/>
      </c>
      <c r="W12" s="14" t="str">
        <f t="shared" si="18"/>
        <v/>
      </c>
      <c r="Y12" s="23" t="str">
        <f>IF(C12="","",TEXT(C12,"m/d"))</f>
        <v/>
      </c>
      <c r="Z12" s="23" t="str">
        <f t="shared" ref="Z12:AH12" si="19">IF(D12="","",TEXT(D12,"m/d"))</f>
        <v/>
      </c>
      <c r="AA12" s="23" t="str">
        <f t="shared" si="19"/>
        <v/>
      </c>
      <c r="AB12" s="23" t="str">
        <f t="shared" si="19"/>
        <v/>
      </c>
      <c r="AC12" s="23" t="str">
        <f t="shared" si="19"/>
        <v/>
      </c>
      <c r="AD12" s="23" t="str">
        <f t="shared" si="19"/>
        <v/>
      </c>
      <c r="AE12" s="23" t="str">
        <f t="shared" si="19"/>
        <v/>
      </c>
      <c r="AF12" s="23" t="str">
        <f t="shared" si="19"/>
        <v/>
      </c>
      <c r="AG12" s="23" t="str">
        <f t="shared" si="19"/>
        <v/>
      </c>
      <c r="AH12" s="23" t="str">
        <f t="shared" si="19"/>
        <v/>
      </c>
      <c r="AI12" s="16"/>
      <c r="AJ12" s="22" t="str">
        <f>Y12&amp;N12&amp;"　"&amp;Z12&amp;O12&amp;"　"&amp;AA12&amp;P12&amp;"　"&amp;AB12&amp;Q12&amp;"　"&amp;AC12&amp;R12&amp;"　"&amp;AD12&amp;S12&amp;"　"&amp;AE12&amp;T12&amp;"　"&amp;AF12&amp;U12&amp;"　"&amp;AG12&amp;V12&amp;"　"&amp;AH12&amp;W12</f>
        <v>　　　　　　　　　</v>
      </c>
      <c r="AK12" s="19"/>
      <c r="AL12" s="22" t="str">
        <f>IF(Y12="","",Y12&amp;N12)</f>
        <v/>
      </c>
      <c r="AM12" s="22" t="str">
        <f>IF(Z12="","",Z12&amp;O12)</f>
        <v/>
      </c>
      <c r="AN12" s="22" t="str">
        <f>IF(AA12="","",AA12&amp;P12)</f>
        <v/>
      </c>
      <c r="AO12" s="22" t="str">
        <f t="shared" ref="AO12:AU12" si="20">IF(AB12="","",AB12&amp;Q12)</f>
        <v/>
      </c>
      <c r="AP12" s="22" t="str">
        <f t="shared" si="20"/>
        <v/>
      </c>
      <c r="AQ12" s="22" t="str">
        <f t="shared" si="20"/>
        <v/>
      </c>
      <c r="AR12" s="22" t="str">
        <f t="shared" si="20"/>
        <v/>
      </c>
      <c r="AS12" s="22" t="str">
        <f t="shared" si="20"/>
        <v/>
      </c>
      <c r="AT12" s="22" t="str">
        <f t="shared" si="20"/>
        <v/>
      </c>
      <c r="AU12" s="22" t="str">
        <f t="shared" si="20"/>
        <v/>
      </c>
      <c r="AV12" s="24"/>
      <c r="AW12" s="15" t="e">
        <f>LOOKUP(1,0/(AL12:AU12&lt;&gt;""),AL12:AU12)</f>
        <v>#N/A</v>
      </c>
      <c r="AX12" s="34" t="e">
        <f>LOOKUP(1,0/(C12:L12&lt;&gt;""),C12:L12)</f>
        <v>#N/A</v>
      </c>
      <c r="AY12" s="15" t="e">
        <f>LOOKUP(1,0/(N12:W12&lt;&gt;""),N12:W12)</f>
        <v>#N/A</v>
      </c>
    </row>
    <row r="13" spans="1:51" ht="21.75" customHeight="1" x14ac:dyDescent="0.15">
      <c r="A13" s="85" t="s">
        <v>10</v>
      </c>
      <c r="B13" s="87"/>
      <c r="C13" s="58"/>
      <c r="D13" s="17" t="s">
        <v>82</v>
      </c>
      <c r="E13" s="58"/>
      <c r="F13" s="85" t="s">
        <v>144</v>
      </c>
      <c r="G13" s="86"/>
      <c r="H13" s="86"/>
      <c r="I13" s="86"/>
      <c r="J13" s="86"/>
      <c r="K13" s="86"/>
      <c r="L13" s="87"/>
      <c r="Y13" s="22" t="str">
        <f>IF(C13="","",TEXT(C13,"h：mm"))</f>
        <v/>
      </c>
      <c r="Z13" s="19"/>
      <c r="AA13" s="22" t="str">
        <f t="shared" ref="AA13" si="21">IF(E13="","",TEXT(E13,"h：mm"))</f>
        <v/>
      </c>
      <c r="AB13" s="18"/>
      <c r="AC13" s="18"/>
      <c r="AD13" s="18"/>
      <c r="AE13" s="18"/>
      <c r="AF13" s="18"/>
      <c r="AG13" s="18"/>
      <c r="AH13" s="18"/>
      <c r="AJ13" s="14" t="str">
        <f>Y13&amp;"　～　"&amp;AA13</f>
        <v>　～　</v>
      </c>
    </row>
    <row r="14" spans="1:51" ht="21.75" customHeight="1" x14ac:dyDescent="0.15">
      <c r="A14" s="85" t="s">
        <v>68</v>
      </c>
      <c r="B14" s="87"/>
      <c r="C14" s="66"/>
      <c r="D14" s="88" t="s">
        <v>69</v>
      </c>
      <c r="E14" s="89"/>
      <c r="F14" s="89"/>
      <c r="G14" s="89"/>
      <c r="H14" s="89"/>
      <c r="I14" s="89"/>
      <c r="J14" s="89"/>
      <c r="K14" s="89"/>
      <c r="L14" s="90"/>
      <c r="M14" s="26" t="s">
        <v>93</v>
      </c>
      <c r="AJ14" s="15" t="str">
        <f>C14&amp;D14</f>
        <v>分</v>
      </c>
    </row>
    <row r="15" spans="1:51" ht="19.5" customHeight="1" x14ac:dyDescent="0.15">
      <c r="A15" s="99" t="s">
        <v>86</v>
      </c>
      <c r="B15" s="100"/>
      <c r="C15" s="98"/>
      <c r="D15" s="83"/>
      <c r="E15" s="83"/>
      <c r="F15" s="83"/>
      <c r="G15" s="83"/>
      <c r="H15" s="83"/>
      <c r="I15" s="83"/>
      <c r="J15" s="83"/>
      <c r="K15" s="83"/>
      <c r="L15" s="84"/>
      <c r="M15" s="27">
        <f>LEN(C15)</f>
        <v>0</v>
      </c>
      <c r="AW15" t="str">
        <f>IF(COUNT(Y15:AI15),LOOKUP(10^10,Y15:AI15),"")</f>
        <v/>
      </c>
    </row>
    <row r="16" spans="1:51" ht="19.5" customHeight="1" x14ac:dyDescent="0.15">
      <c r="A16" s="101"/>
      <c r="B16" s="102"/>
      <c r="C16" s="98"/>
      <c r="D16" s="83"/>
      <c r="E16" s="83"/>
      <c r="F16" s="83"/>
      <c r="G16" s="83"/>
      <c r="H16" s="83"/>
      <c r="I16" s="83"/>
      <c r="J16" s="83"/>
      <c r="K16" s="83"/>
      <c r="L16" s="84"/>
      <c r="M16" s="27">
        <f t="shared" ref="M16:M22" si="22">LEN(C16)</f>
        <v>0</v>
      </c>
    </row>
    <row r="17" spans="1:13" ht="19.5" customHeight="1" x14ac:dyDescent="0.15">
      <c r="A17" s="101"/>
      <c r="B17" s="102"/>
      <c r="C17" s="98"/>
      <c r="D17" s="83"/>
      <c r="E17" s="83"/>
      <c r="F17" s="83"/>
      <c r="G17" s="83"/>
      <c r="H17" s="83"/>
      <c r="I17" s="83"/>
      <c r="J17" s="83"/>
      <c r="K17" s="83"/>
      <c r="L17" s="84"/>
      <c r="M17" s="27">
        <f t="shared" si="22"/>
        <v>0</v>
      </c>
    </row>
    <row r="18" spans="1:13" ht="19.5" customHeight="1" x14ac:dyDescent="0.15">
      <c r="A18" s="101"/>
      <c r="B18" s="102"/>
      <c r="C18" s="98"/>
      <c r="D18" s="83"/>
      <c r="E18" s="83"/>
      <c r="F18" s="83"/>
      <c r="G18" s="83"/>
      <c r="H18" s="83"/>
      <c r="I18" s="83"/>
      <c r="J18" s="83"/>
      <c r="K18" s="83"/>
      <c r="L18" s="84"/>
      <c r="M18" s="27">
        <f t="shared" si="22"/>
        <v>0</v>
      </c>
    </row>
    <row r="19" spans="1:13" ht="19.5" customHeight="1" x14ac:dyDescent="0.15">
      <c r="A19" s="101"/>
      <c r="B19" s="102"/>
      <c r="C19" s="98"/>
      <c r="D19" s="83"/>
      <c r="E19" s="83"/>
      <c r="F19" s="83"/>
      <c r="G19" s="83"/>
      <c r="H19" s="83"/>
      <c r="I19" s="83"/>
      <c r="J19" s="83"/>
      <c r="K19" s="83"/>
      <c r="L19" s="84"/>
      <c r="M19" s="27">
        <f t="shared" si="22"/>
        <v>0</v>
      </c>
    </row>
    <row r="20" spans="1:13" ht="19.5" customHeight="1" x14ac:dyDescent="0.15">
      <c r="A20" s="101"/>
      <c r="B20" s="102"/>
      <c r="C20" s="98"/>
      <c r="D20" s="83"/>
      <c r="E20" s="83"/>
      <c r="F20" s="83"/>
      <c r="G20" s="83"/>
      <c r="H20" s="83"/>
      <c r="I20" s="83"/>
      <c r="J20" s="83"/>
      <c r="K20" s="83"/>
      <c r="L20" s="84"/>
      <c r="M20" s="27">
        <f t="shared" si="22"/>
        <v>0</v>
      </c>
    </row>
    <row r="21" spans="1:13" ht="19.5" customHeight="1" x14ac:dyDescent="0.15">
      <c r="A21" s="101"/>
      <c r="B21" s="102"/>
      <c r="C21" s="98"/>
      <c r="D21" s="83"/>
      <c r="E21" s="83"/>
      <c r="F21" s="83"/>
      <c r="G21" s="83"/>
      <c r="H21" s="83"/>
      <c r="I21" s="83"/>
      <c r="J21" s="83"/>
      <c r="K21" s="83"/>
      <c r="L21" s="84"/>
      <c r="M21" s="27">
        <f t="shared" si="22"/>
        <v>0</v>
      </c>
    </row>
    <row r="22" spans="1:13" ht="19.5" customHeight="1" x14ac:dyDescent="0.15">
      <c r="A22" s="103"/>
      <c r="B22" s="104"/>
      <c r="C22" s="98"/>
      <c r="D22" s="83"/>
      <c r="E22" s="83"/>
      <c r="F22" s="83"/>
      <c r="G22" s="83"/>
      <c r="H22" s="83"/>
      <c r="I22" s="83"/>
      <c r="J22" s="83"/>
      <c r="K22" s="83"/>
      <c r="L22" s="84"/>
      <c r="M22" s="27">
        <f t="shared" si="22"/>
        <v>0</v>
      </c>
    </row>
    <row r="23" spans="1:13" ht="21.75" customHeight="1" x14ac:dyDescent="0.15">
      <c r="A23" s="97" t="s">
        <v>87</v>
      </c>
      <c r="B23" s="15" t="s">
        <v>95</v>
      </c>
      <c r="C23" s="82"/>
      <c r="D23" s="83"/>
      <c r="E23" s="83"/>
      <c r="F23" s="83"/>
      <c r="G23" s="83"/>
      <c r="H23" s="83"/>
      <c r="I23" s="83"/>
      <c r="J23" s="83"/>
      <c r="K23" s="83"/>
      <c r="L23" s="84"/>
    </row>
    <row r="24" spans="1:13" ht="21.75" customHeight="1" x14ac:dyDescent="0.15">
      <c r="A24" s="80"/>
      <c r="B24" s="15" t="s">
        <v>70</v>
      </c>
      <c r="C24" s="82"/>
      <c r="D24" s="83"/>
      <c r="E24" s="83"/>
      <c r="F24" s="83"/>
      <c r="G24" s="83"/>
      <c r="H24" s="83"/>
      <c r="I24" s="83"/>
      <c r="J24" s="83"/>
      <c r="K24" s="83"/>
      <c r="L24" s="84"/>
    </row>
    <row r="25" spans="1:13" ht="21.75" customHeight="1" x14ac:dyDescent="0.15">
      <c r="A25" s="81"/>
      <c r="B25" s="15" t="s">
        <v>71</v>
      </c>
      <c r="C25" s="82"/>
      <c r="D25" s="83"/>
      <c r="E25" s="83"/>
      <c r="F25" s="83"/>
      <c r="G25" s="83"/>
      <c r="H25" s="83"/>
      <c r="I25" s="83"/>
      <c r="J25" s="83"/>
      <c r="K25" s="83"/>
      <c r="L25" s="84"/>
    </row>
    <row r="26" spans="1:13" ht="21.75" customHeight="1" x14ac:dyDescent="0.15">
      <c r="A26" s="85" t="s">
        <v>72</v>
      </c>
      <c r="B26" s="87"/>
      <c r="C26" s="82"/>
      <c r="D26" s="83"/>
      <c r="E26" s="83"/>
      <c r="F26" s="83"/>
      <c r="G26" s="83"/>
      <c r="H26" s="83"/>
      <c r="I26" s="83"/>
      <c r="J26" s="83"/>
      <c r="K26" s="83"/>
      <c r="L26" s="84"/>
    </row>
    <row r="27" spans="1:13" ht="21.75" customHeight="1" x14ac:dyDescent="0.15">
      <c r="A27" s="79" t="s">
        <v>73</v>
      </c>
      <c r="B27" s="14" t="s">
        <v>94</v>
      </c>
      <c r="C27" s="82"/>
      <c r="D27" s="83"/>
      <c r="E27" s="83"/>
      <c r="F27" s="83"/>
      <c r="G27" s="83"/>
      <c r="H27" s="83"/>
      <c r="I27" s="83"/>
      <c r="J27" s="83"/>
      <c r="K27" s="83"/>
      <c r="L27" s="84"/>
    </row>
    <row r="28" spans="1:13" ht="21.75" customHeight="1" x14ac:dyDescent="0.15">
      <c r="A28" s="80"/>
      <c r="B28" s="14" t="s">
        <v>70</v>
      </c>
      <c r="C28" s="82"/>
      <c r="D28" s="83"/>
      <c r="E28" s="83"/>
      <c r="F28" s="83"/>
      <c r="G28" s="83"/>
      <c r="H28" s="83"/>
      <c r="I28" s="83"/>
      <c r="J28" s="83"/>
      <c r="K28" s="83"/>
      <c r="L28" s="84"/>
    </row>
    <row r="29" spans="1:13" ht="21.75" customHeight="1" x14ac:dyDescent="0.15">
      <c r="A29" s="81"/>
      <c r="B29" s="14" t="s">
        <v>71</v>
      </c>
      <c r="C29" s="82"/>
      <c r="D29" s="83"/>
      <c r="E29" s="83"/>
      <c r="F29" s="83"/>
      <c r="G29" s="83"/>
      <c r="H29" s="83"/>
      <c r="I29" s="83"/>
      <c r="J29" s="83"/>
      <c r="K29" s="83"/>
      <c r="L29" s="84"/>
    </row>
    <row r="30" spans="1:13" ht="21.75" customHeight="1" x14ac:dyDescent="0.15">
      <c r="A30" s="79" t="s">
        <v>74</v>
      </c>
      <c r="B30" s="14" t="s">
        <v>88</v>
      </c>
      <c r="C30" s="59"/>
      <c r="D30" s="86"/>
      <c r="E30" s="86"/>
      <c r="F30" s="86"/>
      <c r="G30" s="86"/>
      <c r="H30" s="86"/>
      <c r="I30" s="86"/>
      <c r="J30" s="86"/>
      <c r="K30" s="86"/>
      <c r="L30" s="87"/>
    </row>
    <row r="31" spans="1:13" ht="21.75" customHeight="1" x14ac:dyDescent="0.15">
      <c r="A31" s="81"/>
      <c r="B31" s="14" t="s">
        <v>75</v>
      </c>
      <c r="C31" s="59"/>
      <c r="D31" s="86"/>
      <c r="E31" s="86"/>
      <c r="F31" s="86"/>
      <c r="G31" s="86"/>
      <c r="H31" s="86"/>
      <c r="I31" s="86"/>
      <c r="J31" s="86"/>
      <c r="K31" s="86"/>
      <c r="L31" s="87"/>
    </row>
    <row r="32" spans="1:13" ht="21.75" customHeight="1" x14ac:dyDescent="0.15">
      <c r="A32" s="79" t="s">
        <v>76</v>
      </c>
      <c r="B32" s="14" t="s">
        <v>96</v>
      </c>
      <c r="C32" s="82"/>
      <c r="D32" s="83"/>
      <c r="E32" s="83"/>
      <c r="F32" s="83"/>
      <c r="G32" s="83"/>
      <c r="H32" s="83"/>
      <c r="I32" s="83"/>
      <c r="J32" s="83"/>
      <c r="K32" s="83"/>
      <c r="L32" s="84"/>
    </row>
    <row r="33" spans="1:36" ht="21.75" customHeight="1" x14ac:dyDescent="0.15">
      <c r="A33" s="80"/>
      <c r="B33" s="14" t="s">
        <v>70</v>
      </c>
      <c r="C33" s="82"/>
      <c r="D33" s="83"/>
      <c r="E33" s="83"/>
      <c r="F33" s="83"/>
      <c r="G33" s="83"/>
      <c r="H33" s="83"/>
      <c r="I33" s="83"/>
      <c r="J33" s="83"/>
      <c r="K33" s="83"/>
      <c r="L33" s="84"/>
    </row>
    <row r="34" spans="1:36" ht="21.75" customHeight="1" x14ac:dyDescent="0.15">
      <c r="A34" s="80"/>
      <c r="B34" s="14" t="s">
        <v>77</v>
      </c>
      <c r="C34" s="59"/>
      <c r="D34" s="85"/>
      <c r="E34" s="86"/>
      <c r="F34" s="86"/>
      <c r="G34" s="86"/>
      <c r="H34" s="86"/>
      <c r="I34" s="86"/>
      <c r="J34" s="86"/>
      <c r="K34" s="86"/>
      <c r="L34" s="87"/>
    </row>
    <row r="35" spans="1:36" ht="21.75" customHeight="1" x14ac:dyDescent="0.15">
      <c r="A35" s="80"/>
      <c r="B35" s="14" t="s">
        <v>78</v>
      </c>
      <c r="C35" s="91"/>
      <c r="D35" s="92"/>
      <c r="E35" s="85"/>
      <c r="F35" s="86"/>
      <c r="G35" s="86"/>
      <c r="H35" s="86"/>
      <c r="I35" s="86"/>
      <c r="J35" s="86"/>
      <c r="K35" s="86"/>
      <c r="L35" s="87"/>
    </row>
    <row r="36" spans="1:36" ht="21.75" customHeight="1" x14ac:dyDescent="0.15">
      <c r="A36" s="80"/>
      <c r="B36" s="14" t="s">
        <v>79</v>
      </c>
      <c r="C36" s="59"/>
      <c r="D36" s="88" t="s">
        <v>97</v>
      </c>
      <c r="E36" s="89"/>
      <c r="F36" s="89"/>
      <c r="G36" s="89"/>
      <c r="H36" s="89"/>
      <c r="I36" s="89"/>
      <c r="J36" s="89"/>
      <c r="K36" s="89"/>
      <c r="L36" s="90"/>
    </row>
    <row r="37" spans="1:36" ht="21.75" customHeight="1" x14ac:dyDescent="0.15">
      <c r="A37" s="81"/>
      <c r="B37" s="14" t="s">
        <v>80</v>
      </c>
      <c r="C37" s="82"/>
      <c r="D37" s="83"/>
      <c r="E37" s="83"/>
      <c r="F37" s="83"/>
      <c r="G37" s="83"/>
      <c r="H37" s="83"/>
      <c r="I37" s="83"/>
      <c r="J37" s="83"/>
      <c r="K37" s="83"/>
      <c r="L37" s="84"/>
    </row>
    <row r="38" spans="1:36" ht="21.75" customHeight="1" x14ac:dyDescent="0.15">
      <c r="A38" s="85" t="s">
        <v>100</v>
      </c>
      <c r="B38" s="87"/>
      <c r="C38" s="114"/>
      <c r="D38" s="115"/>
      <c r="E38" s="111" t="s">
        <v>101</v>
      </c>
      <c r="F38" s="112"/>
      <c r="G38" s="112"/>
      <c r="H38" s="112"/>
      <c r="I38" s="112"/>
      <c r="J38" s="112"/>
      <c r="K38" s="112"/>
      <c r="L38" s="113"/>
    </row>
    <row r="39" spans="1:36" ht="21.75" customHeight="1" x14ac:dyDescent="0.15">
      <c r="A39" s="118" t="s">
        <v>81</v>
      </c>
      <c r="B39" s="97" t="s">
        <v>137</v>
      </c>
      <c r="C39" s="28" t="s">
        <v>142</v>
      </c>
      <c r="D39" s="29" t="s">
        <v>119</v>
      </c>
      <c r="E39" s="29" t="s">
        <v>120</v>
      </c>
      <c r="F39" s="86" t="s">
        <v>121</v>
      </c>
      <c r="G39" s="86"/>
      <c r="H39" s="29"/>
      <c r="I39" s="29" t="s">
        <v>119</v>
      </c>
      <c r="J39" s="29"/>
      <c r="K39" s="86" t="s">
        <v>121</v>
      </c>
      <c r="L39" s="86"/>
    </row>
    <row r="40" spans="1:36" ht="21.75" customHeight="1" x14ac:dyDescent="0.15">
      <c r="A40" s="118"/>
      <c r="B40" s="116"/>
      <c r="C40" s="28" t="s">
        <v>141</v>
      </c>
      <c r="D40" s="60"/>
      <c r="E40" s="29" t="str">
        <f t="shared" ref="E40:E42" si="23">IF(D40="","",")→")</f>
        <v/>
      </c>
      <c r="F40" s="114"/>
      <c r="G40" s="115"/>
      <c r="H40" s="38" t="str">
        <f>IF(F40="","",IF(F40="実習場所","","（"))</f>
        <v/>
      </c>
      <c r="I40" s="60"/>
      <c r="J40" s="29" t="str">
        <f t="shared" ref="J40:J42" si="24">IF(I40="","",")→")</f>
        <v/>
      </c>
      <c r="K40" s="114"/>
      <c r="L40" s="115"/>
      <c r="AJ40" t="str">
        <f>C40&amp;D40&amp;E40&amp;F40&amp;H40&amp;I40&amp;J40&amp;K40&amp;C41&amp;D41&amp;E41&amp;F41&amp;H41&amp;I41&amp;J41&amp;K41&amp;C42&amp;D42&amp;E42&amp;F42&amp;H42&amp;I42&amp;J42&amp;K42&amp;C43&amp;D43&amp;E43&amp;F43&amp;H43&amp;I43&amp;J43&amp;K43</f>
        <v>自宅（</v>
      </c>
    </row>
    <row r="41" spans="1:36" ht="21.75" customHeight="1" x14ac:dyDescent="0.15">
      <c r="A41" s="118"/>
      <c r="B41" s="116"/>
      <c r="C41" s="38" t="str">
        <f>IF(K40="","",IF(K40="実習場所","","（"))</f>
        <v/>
      </c>
      <c r="D41" s="60"/>
      <c r="E41" s="29" t="str">
        <f t="shared" si="23"/>
        <v/>
      </c>
      <c r="F41" s="114"/>
      <c r="G41" s="115"/>
      <c r="H41" s="38" t="str">
        <f t="shared" ref="H41:H43" si="25">IF(F41="","",IF(F41="実習場所","","（"))</f>
        <v/>
      </c>
      <c r="I41" s="60"/>
      <c r="J41" s="29" t="str">
        <f t="shared" si="24"/>
        <v/>
      </c>
      <c r="K41" s="114"/>
      <c r="L41" s="115"/>
    </row>
    <row r="42" spans="1:36" ht="21.75" customHeight="1" x14ac:dyDescent="0.15">
      <c r="A42" s="118"/>
      <c r="B42" s="116"/>
      <c r="C42" s="38" t="str">
        <f t="shared" ref="C42:C43" si="26">IF(K41="","",IF(K41="実習場所","","（"))</f>
        <v/>
      </c>
      <c r="D42" s="60"/>
      <c r="E42" s="29" t="str">
        <f t="shared" si="23"/>
        <v/>
      </c>
      <c r="F42" s="114"/>
      <c r="G42" s="115"/>
      <c r="H42" s="38" t="str">
        <f t="shared" si="25"/>
        <v/>
      </c>
      <c r="I42" s="60"/>
      <c r="J42" s="29" t="str">
        <f t="shared" si="24"/>
        <v/>
      </c>
      <c r="K42" s="114"/>
      <c r="L42" s="115"/>
    </row>
    <row r="43" spans="1:36" ht="21.75" customHeight="1" x14ac:dyDescent="0.15">
      <c r="A43" s="118"/>
      <c r="B43" s="117"/>
      <c r="C43" s="38" t="str">
        <f t="shared" si="26"/>
        <v/>
      </c>
      <c r="D43" s="60"/>
      <c r="E43" s="29" t="str">
        <f>IF(D43="","",")→")</f>
        <v/>
      </c>
      <c r="F43" s="114"/>
      <c r="G43" s="115"/>
      <c r="H43" s="38" t="str">
        <f t="shared" si="25"/>
        <v/>
      </c>
      <c r="I43" s="60"/>
      <c r="J43" s="29" t="str">
        <f>IF(I43="","",")→")</f>
        <v/>
      </c>
      <c r="K43" s="114"/>
      <c r="L43" s="115"/>
    </row>
    <row r="44" spans="1:36" ht="21.75" customHeight="1" x14ac:dyDescent="0.15">
      <c r="A44" s="118"/>
      <c r="B44" s="61" t="s">
        <v>118</v>
      </c>
      <c r="C44" s="57"/>
      <c r="D44" s="57"/>
      <c r="E44" s="57"/>
      <c r="F44" s="57"/>
      <c r="G44" s="57"/>
      <c r="H44" s="57"/>
      <c r="I44" s="57"/>
      <c r="J44" s="57"/>
      <c r="K44" s="57"/>
      <c r="L44" s="57"/>
      <c r="M44" s="26" t="s">
        <v>93</v>
      </c>
      <c r="N44" s="14" t="str">
        <f>IF(C44="","","("&amp;TEXT(C44,"aaa")&amp;")")</f>
        <v/>
      </c>
      <c r="O44" s="14" t="str">
        <f t="shared" ref="O44" si="27">IF(D44="","","("&amp;TEXT(D44,"aaa")&amp;")")</f>
        <v/>
      </c>
      <c r="P44" s="14" t="str">
        <f t="shared" ref="P44" si="28">IF(E44="","","("&amp;TEXT(E44,"aaa")&amp;")")</f>
        <v/>
      </c>
      <c r="Q44" s="14" t="str">
        <f t="shared" ref="Q44" si="29">IF(F44="","","("&amp;TEXT(F44,"aaa")&amp;")")</f>
        <v/>
      </c>
      <c r="R44" s="14" t="str">
        <f t="shared" ref="R44" si="30">IF(G44="","","("&amp;TEXT(G44,"aaa")&amp;")")</f>
        <v/>
      </c>
      <c r="S44" s="14" t="str">
        <f t="shared" ref="S44" si="31">IF(H44="","","("&amp;TEXT(H44,"aaa")&amp;")")</f>
        <v/>
      </c>
      <c r="T44" s="14" t="str">
        <f t="shared" ref="T44" si="32">IF(I44="","","("&amp;TEXT(I44,"aaa")&amp;")")</f>
        <v/>
      </c>
      <c r="U44" s="14" t="str">
        <f t="shared" ref="U44" si="33">IF(J44="","","("&amp;TEXT(J44,"aaa")&amp;")")</f>
        <v/>
      </c>
      <c r="V44" s="14" t="str">
        <f t="shared" ref="V44" si="34">IF(K44="","","("&amp;TEXT(K44,"aaa")&amp;")")</f>
        <v/>
      </c>
      <c r="W44" s="14" t="str">
        <f t="shared" ref="W44" si="35">IF(L44="","","("&amp;TEXT(L44,"aaa")&amp;")")</f>
        <v/>
      </c>
      <c r="Y44" s="23" t="str">
        <f>IF(C44="","",TEXT(C44,"m/d"))</f>
        <v/>
      </c>
      <c r="Z44" s="23" t="str">
        <f t="shared" ref="Z44" si="36">IF(D44="","",TEXT(D44,"m/d"))</f>
        <v/>
      </c>
      <c r="AA44" s="23" t="str">
        <f t="shared" ref="AA44" si="37">IF(E44="","",TEXT(E44,"m/d"))</f>
        <v/>
      </c>
      <c r="AB44" s="23" t="str">
        <f t="shared" ref="AB44" si="38">IF(F44="","",TEXT(F44,"m/d"))</f>
        <v/>
      </c>
      <c r="AC44" s="23" t="str">
        <f t="shared" ref="AC44" si="39">IF(G44="","",TEXT(G44,"m/d"))</f>
        <v/>
      </c>
      <c r="AD44" s="23" t="str">
        <f t="shared" ref="AD44" si="40">IF(H44="","",TEXT(H44,"m/d"))</f>
        <v/>
      </c>
      <c r="AE44" s="23" t="str">
        <f t="shared" ref="AE44" si="41">IF(I44="","",TEXT(I44,"m/d"))</f>
        <v/>
      </c>
      <c r="AF44" s="23" t="str">
        <f t="shared" ref="AF44" si="42">IF(J44="","",TEXT(J44,"m/d"))</f>
        <v/>
      </c>
      <c r="AG44" s="23" t="str">
        <f t="shared" ref="AG44" si="43">IF(K44="","",TEXT(K44,"m/d"))</f>
        <v/>
      </c>
      <c r="AH44" s="23" t="str">
        <f t="shared" ref="AH44" si="44">IF(L44="","",TEXT(L44,"m/d"))</f>
        <v/>
      </c>
      <c r="AJ44" s="22" t="str">
        <f>Y44&amp;N44&amp;"　"&amp;Z44&amp;O44&amp;"　"&amp;AA44&amp;P44&amp;"　"&amp;AB44&amp;Q44&amp;"　"&amp;AC44&amp;R44&amp;"　"&amp;AD44&amp;S44&amp;"　"&amp;AE44&amp;T44&amp;"　"&amp;AF44&amp;U44&amp;"　"&amp;AG44&amp;V44&amp;"　"&amp;AH44&amp;W44</f>
        <v>　　　　　　　　　</v>
      </c>
    </row>
    <row r="45" spans="1:36" ht="21.75" customHeight="1" x14ac:dyDescent="0.15">
      <c r="A45" s="99" t="s">
        <v>182</v>
      </c>
      <c r="B45" s="100"/>
      <c r="C45" s="98"/>
      <c r="D45" s="83"/>
      <c r="E45" s="83"/>
      <c r="F45" s="83"/>
      <c r="G45" s="83"/>
      <c r="H45" s="83"/>
      <c r="I45" s="83"/>
      <c r="J45" s="83"/>
      <c r="K45" s="83"/>
      <c r="L45" s="84"/>
      <c r="M45" s="27">
        <f>LEN(C45)</f>
        <v>0</v>
      </c>
    </row>
    <row r="46" spans="1:36" ht="21.75" customHeight="1" x14ac:dyDescent="0.15">
      <c r="A46" s="101"/>
      <c r="B46" s="102"/>
      <c r="C46" s="98"/>
      <c r="D46" s="83"/>
      <c r="E46" s="83"/>
      <c r="F46" s="83"/>
      <c r="G46" s="83"/>
      <c r="H46" s="83"/>
      <c r="I46" s="83"/>
      <c r="J46" s="83"/>
      <c r="K46" s="83"/>
      <c r="L46" s="84"/>
      <c r="M46" s="27">
        <f t="shared" ref="M46" si="45">LEN(C46)</f>
        <v>0</v>
      </c>
    </row>
    <row r="47" spans="1:36" ht="21.75" customHeight="1" x14ac:dyDescent="0.15">
      <c r="A47" s="99" t="s">
        <v>147</v>
      </c>
      <c r="B47" s="100"/>
      <c r="C47" s="98"/>
      <c r="D47" s="83"/>
      <c r="E47" s="83"/>
      <c r="F47" s="83"/>
      <c r="G47" s="83"/>
      <c r="H47" s="83"/>
      <c r="I47" s="83"/>
      <c r="J47" s="83"/>
      <c r="K47" s="83"/>
      <c r="L47" s="84"/>
      <c r="M47" s="27">
        <f>LEN(C47)</f>
        <v>0</v>
      </c>
    </row>
    <row r="48" spans="1:36" ht="21.75" customHeight="1" x14ac:dyDescent="0.15">
      <c r="A48" s="103"/>
      <c r="B48" s="104"/>
      <c r="C48" s="98"/>
      <c r="D48" s="83"/>
      <c r="E48" s="83"/>
      <c r="F48" s="83"/>
      <c r="G48" s="83"/>
      <c r="H48" s="83"/>
      <c r="I48" s="83"/>
      <c r="J48" s="83"/>
      <c r="K48" s="83"/>
      <c r="L48" s="84"/>
      <c r="M48" s="27">
        <f t="shared" ref="M48" si="46">LEN(C48)</f>
        <v>0</v>
      </c>
    </row>
  </sheetData>
  <sheetProtection sheet="1" selectLockedCells="1"/>
  <mergeCells count="73">
    <mergeCell ref="A45:B46"/>
    <mergeCell ref="C45:L45"/>
    <mergeCell ref="C46:L46"/>
    <mergeCell ref="C47:L47"/>
    <mergeCell ref="C48:L48"/>
    <mergeCell ref="A47:B48"/>
    <mergeCell ref="A38:B38"/>
    <mergeCell ref="E38:L38"/>
    <mergeCell ref="C38:D38"/>
    <mergeCell ref="F40:G40"/>
    <mergeCell ref="F39:G39"/>
    <mergeCell ref="K39:L39"/>
    <mergeCell ref="K40:L40"/>
    <mergeCell ref="B39:B43"/>
    <mergeCell ref="A39:A44"/>
    <mergeCell ref="F41:G41"/>
    <mergeCell ref="F43:G43"/>
    <mergeCell ref="K41:L41"/>
    <mergeCell ref="K43:L43"/>
    <mergeCell ref="F42:G42"/>
    <mergeCell ref="K42:L42"/>
    <mergeCell ref="A13:B13"/>
    <mergeCell ref="F13:L13"/>
    <mergeCell ref="A14:B14"/>
    <mergeCell ref="A7:B7"/>
    <mergeCell ref="A8:B8"/>
    <mergeCell ref="C8:L8"/>
    <mergeCell ref="A9:A12"/>
    <mergeCell ref="C9:E9"/>
    <mergeCell ref="F9:L9"/>
    <mergeCell ref="G10:L10"/>
    <mergeCell ref="C7:D7"/>
    <mergeCell ref="E7:L7"/>
    <mergeCell ref="D14:L14"/>
    <mergeCell ref="A4:B4"/>
    <mergeCell ref="C4:L4"/>
    <mergeCell ref="A5:B5"/>
    <mergeCell ref="C5:L5"/>
    <mergeCell ref="A6:B6"/>
    <mergeCell ref="C6:L6"/>
    <mergeCell ref="C18:L18"/>
    <mergeCell ref="C19:L19"/>
    <mergeCell ref="C20:L20"/>
    <mergeCell ref="C21:L21"/>
    <mergeCell ref="C22:L22"/>
    <mergeCell ref="A3:B3"/>
    <mergeCell ref="C3:E3"/>
    <mergeCell ref="F3:L3"/>
    <mergeCell ref="A27:A29"/>
    <mergeCell ref="A30:A31"/>
    <mergeCell ref="C23:L23"/>
    <mergeCell ref="C24:L24"/>
    <mergeCell ref="C25:L25"/>
    <mergeCell ref="D30:L30"/>
    <mergeCell ref="D31:L31"/>
    <mergeCell ref="A26:B26"/>
    <mergeCell ref="A23:A25"/>
    <mergeCell ref="C15:L15"/>
    <mergeCell ref="A15:B22"/>
    <mergeCell ref="C16:L16"/>
    <mergeCell ref="C17:L17"/>
    <mergeCell ref="A32:A37"/>
    <mergeCell ref="C26:L26"/>
    <mergeCell ref="C27:L27"/>
    <mergeCell ref="C28:L28"/>
    <mergeCell ref="C29:L29"/>
    <mergeCell ref="C32:L32"/>
    <mergeCell ref="C33:L33"/>
    <mergeCell ref="C37:L37"/>
    <mergeCell ref="D34:L34"/>
    <mergeCell ref="D36:L36"/>
    <mergeCell ref="C35:D35"/>
    <mergeCell ref="E35:L35"/>
  </mergeCells>
  <phoneticPr fontId="1"/>
  <conditionalFormatting sqref="B10:L11">
    <cfRule type="expression" dxfId="4" priority="7">
      <formula>$C$9="具体的実習日で入力"</formula>
    </cfRule>
  </conditionalFormatting>
  <conditionalFormatting sqref="B12:L12">
    <cfRule type="expression" dxfId="3" priority="6">
      <formula>$C$9="期間で入力"</formula>
    </cfRule>
  </conditionalFormatting>
  <conditionalFormatting sqref="C15:L22">
    <cfRule type="expression" dxfId="2" priority="5">
      <formula>$M15&gt;40</formula>
    </cfRule>
  </conditionalFormatting>
  <conditionalFormatting sqref="C45:L46">
    <cfRule type="expression" dxfId="1" priority="3">
      <formula>$M45&gt;40</formula>
    </cfRule>
  </conditionalFormatting>
  <conditionalFormatting sqref="C47:L48">
    <cfRule type="expression" dxfId="0" priority="1">
      <formula>$M47&gt;40</formula>
    </cfRule>
  </conditionalFormatting>
  <dataValidations count="7">
    <dataValidation type="list" allowBlank="1" showInputMessage="1" sqref="C8:L8">
      <formula1>"事業所所在地と同じ"</formula1>
    </dataValidation>
    <dataValidation type="list" allowBlank="1" showInputMessage="1" showErrorMessage="1" sqref="C9">
      <formula1>"期間で入力,具体的実習日で入力"</formula1>
    </dataValidation>
    <dataValidation type="list" allowBlank="1" showInputMessage="1" showErrorMessage="1" sqref="C30:C31">
      <formula1>"【有】,【無】"</formula1>
    </dataValidation>
    <dataValidation type="list" allowBlank="1" showInputMessage="1" sqref="C3">
      <formula1>"令和　　　年　　　　月　　　日"</formula1>
    </dataValidation>
    <dataValidation type="list" allowBlank="1" showInputMessage="1" showErrorMessage="1" sqref="C34">
      <formula1>"男,女"</formula1>
    </dataValidation>
    <dataValidation type="list" allowBlank="1" showInputMessage="1" sqref="K40:L43 F40:G43">
      <formula1>"実習場所"</formula1>
    </dataValidation>
    <dataValidation type="list" allowBlank="1" showInputMessage="1" sqref="I40:I43 D40:D43">
      <formula1>"徒歩,自転車,バス,電車,地下鉄,自動車,原付,バイク"</formula1>
    </dataValidation>
  </dataValidations>
  <pageMargins left="0.70866141732283472" right="0.70866141732283472" top="0.74803149606299213" bottom="0.74803149606299213" header="0.31496062992125984" footer="0.31496062992125984"/>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view="pageBreakPreview" topLeftCell="A31" zoomScaleNormal="100" zoomScaleSheetLayoutView="100" workbookViewId="0">
      <selection activeCell="K1" sqref="K1"/>
    </sheetView>
  </sheetViews>
  <sheetFormatPr defaultColWidth="3.125" defaultRowHeight="18.75" customHeight="1" x14ac:dyDescent="0.15"/>
  <cols>
    <col min="1" max="1" width="3.125" style="4"/>
    <col min="2" max="2" width="9" style="4" customWidth="1"/>
    <col min="3" max="3" width="5.875" style="4" customWidth="1"/>
    <col min="4" max="26" width="3.75" style="4" customWidth="1"/>
    <col min="27" max="16384" width="3.125" style="4"/>
  </cols>
  <sheetData>
    <row r="1" spans="1:36" ht="18.75" customHeight="1" x14ac:dyDescent="0.15">
      <c r="A1" s="5" t="s">
        <v>21</v>
      </c>
      <c r="D1" s="5"/>
      <c r="E1" s="5"/>
      <c r="F1" s="5"/>
      <c r="G1" s="5"/>
      <c r="H1" s="5"/>
      <c r="I1" s="5"/>
      <c r="J1" s="5"/>
      <c r="K1" s="5"/>
      <c r="L1" s="5"/>
      <c r="M1" s="5"/>
      <c r="N1" s="5"/>
      <c r="O1" s="5"/>
      <c r="P1" s="5"/>
      <c r="Q1" s="5"/>
      <c r="R1" s="5"/>
      <c r="S1" s="5"/>
      <c r="T1" s="5"/>
      <c r="U1" s="5"/>
      <c r="V1" s="5"/>
      <c r="W1" s="5"/>
      <c r="X1" s="5"/>
      <c r="Y1" s="5"/>
      <c r="Z1" s="6" t="s">
        <v>22</v>
      </c>
    </row>
    <row r="2" spans="1:36" ht="20.25" customHeight="1" x14ac:dyDescent="0.15">
      <c r="A2" s="21" t="s">
        <v>98</v>
      </c>
      <c r="B2" s="21" t="str">
        <f>IF(入力用!C38="","",入力用!C38)</f>
        <v/>
      </c>
      <c r="C2" s="5" t="s">
        <v>99</v>
      </c>
      <c r="D2" s="5"/>
      <c r="E2" s="5"/>
      <c r="F2" s="5"/>
      <c r="G2" s="5"/>
      <c r="H2" s="5"/>
      <c r="I2" s="5"/>
      <c r="J2" s="5"/>
      <c r="K2" s="5"/>
      <c r="L2" s="5"/>
      <c r="M2" s="5"/>
      <c r="N2" s="5"/>
      <c r="O2" s="5"/>
      <c r="P2" s="5"/>
      <c r="Q2" s="5"/>
      <c r="R2" s="5"/>
      <c r="S2" s="5"/>
      <c r="T2" s="5"/>
      <c r="U2" s="5"/>
      <c r="V2" s="5"/>
      <c r="W2" s="5"/>
      <c r="X2" s="5"/>
      <c r="Y2" s="5"/>
      <c r="Z2" s="5"/>
    </row>
    <row r="3" spans="1:36" ht="18.75" customHeight="1" x14ac:dyDescent="0.15">
      <c r="C3" s="191" t="str">
        <f>IF(入力用!C3="","令和　　　年　　　月　　　日",入力用!C3)</f>
        <v>令和　　　年　　　月　　　日</v>
      </c>
      <c r="D3" s="192"/>
      <c r="E3" s="192"/>
      <c r="F3" s="192"/>
      <c r="G3" s="192"/>
      <c r="H3" s="192"/>
      <c r="I3" s="192"/>
      <c r="J3" s="192"/>
      <c r="K3" s="192"/>
      <c r="L3" s="192"/>
      <c r="M3" s="192"/>
      <c r="N3" s="192"/>
      <c r="O3" s="192"/>
      <c r="P3" s="192"/>
      <c r="Q3" s="192"/>
      <c r="R3" s="192"/>
      <c r="S3" s="192"/>
      <c r="T3" s="192"/>
      <c r="U3" s="192"/>
      <c r="V3" s="192"/>
      <c r="W3" s="192"/>
      <c r="X3" s="192"/>
      <c r="Y3" s="193"/>
      <c r="Z3" s="193"/>
      <c r="AA3" s="1"/>
      <c r="AB3" s="1"/>
      <c r="AC3" s="1"/>
      <c r="AD3" s="1"/>
      <c r="AE3" s="1"/>
      <c r="AF3" s="1"/>
      <c r="AG3" s="1"/>
      <c r="AH3" s="1"/>
      <c r="AI3" s="1"/>
      <c r="AJ3" s="1"/>
    </row>
    <row r="4" spans="1:36" ht="15.75" customHeight="1" x14ac:dyDescent="0.15">
      <c r="C4" s="7"/>
      <c r="D4" s="7"/>
      <c r="E4" s="7"/>
      <c r="F4" s="7"/>
      <c r="G4" s="7"/>
      <c r="H4" s="7"/>
      <c r="I4" s="7"/>
      <c r="J4" s="7"/>
      <c r="K4" s="7"/>
      <c r="L4" s="7"/>
      <c r="M4" s="7"/>
      <c r="N4" s="7"/>
      <c r="O4" s="7"/>
      <c r="P4" s="7"/>
      <c r="Q4" s="7"/>
      <c r="R4" s="7"/>
      <c r="S4" s="7"/>
      <c r="T4" s="7"/>
      <c r="U4" s="7"/>
      <c r="V4" s="7"/>
      <c r="W4" s="7"/>
      <c r="X4" s="7"/>
      <c r="Y4" s="7"/>
      <c r="Z4" s="7"/>
    </row>
    <row r="5" spans="1:36" ht="18.75" customHeight="1" x14ac:dyDescent="0.15">
      <c r="C5" s="194" t="s">
        <v>23</v>
      </c>
      <c r="D5" s="195"/>
      <c r="E5" s="195"/>
      <c r="F5" s="195"/>
      <c r="G5" s="195"/>
      <c r="H5" s="195"/>
      <c r="I5" s="195"/>
      <c r="J5" s="195"/>
      <c r="K5" s="195"/>
      <c r="L5" s="195"/>
      <c r="M5" s="195"/>
      <c r="N5" s="195"/>
      <c r="O5" s="195"/>
      <c r="P5" s="195"/>
      <c r="Q5" s="195"/>
      <c r="R5" s="195"/>
      <c r="S5" s="195"/>
      <c r="T5" s="195"/>
      <c r="U5" s="195"/>
      <c r="V5" s="195"/>
      <c r="W5" s="195"/>
      <c r="X5" s="195"/>
      <c r="Y5" s="196"/>
      <c r="Z5" s="196"/>
      <c r="AA5" s="3"/>
      <c r="AB5" s="3"/>
      <c r="AC5" s="3"/>
      <c r="AD5" s="3"/>
      <c r="AE5" s="3"/>
      <c r="AF5" s="3"/>
      <c r="AG5" s="3"/>
      <c r="AH5" s="3"/>
      <c r="AI5" s="3"/>
      <c r="AJ5" s="3"/>
    </row>
    <row r="6" spans="1:36" ht="11.25" customHeight="1" thickBot="1" x14ac:dyDescent="0.2">
      <c r="C6" s="7"/>
      <c r="D6" s="8"/>
      <c r="E6" s="9"/>
      <c r="F6" s="9"/>
      <c r="G6" s="9"/>
      <c r="H6" s="9"/>
      <c r="I6" s="9"/>
      <c r="J6" s="9"/>
      <c r="K6" s="9"/>
      <c r="L6" s="9"/>
      <c r="M6" s="9"/>
      <c r="N6" s="9"/>
      <c r="O6" s="9"/>
      <c r="P6" s="9"/>
      <c r="Q6" s="9"/>
      <c r="R6" s="9"/>
      <c r="S6" s="9"/>
      <c r="T6" s="9"/>
      <c r="U6" s="9"/>
      <c r="V6" s="9"/>
      <c r="W6" s="9"/>
      <c r="X6" s="9"/>
      <c r="Y6" s="9"/>
      <c r="Z6" s="9"/>
      <c r="AA6" s="10"/>
      <c r="AB6" s="10"/>
      <c r="AC6" s="10"/>
      <c r="AD6" s="10"/>
      <c r="AE6" s="10"/>
      <c r="AF6" s="10"/>
      <c r="AG6" s="10"/>
      <c r="AH6" s="10"/>
      <c r="AI6" s="10"/>
      <c r="AJ6" s="10"/>
    </row>
    <row r="7" spans="1:36" ht="36" customHeight="1" x14ac:dyDescent="0.15">
      <c r="A7" s="207" t="s">
        <v>24</v>
      </c>
      <c r="B7" s="208"/>
      <c r="C7" s="209"/>
      <c r="D7" s="197" t="str">
        <f>IF(ISBLANK(入力用!C4),"",入力用!C4)</f>
        <v/>
      </c>
      <c r="E7" s="162"/>
      <c r="F7" s="162"/>
      <c r="G7" s="162"/>
      <c r="H7" s="162"/>
      <c r="I7" s="162"/>
      <c r="J7" s="162"/>
      <c r="K7" s="162"/>
      <c r="L7" s="162"/>
      <c r="M7" s="162"/>
      <c r="N7" s="162"/>
      <c r="O7" s="162"/>
      <c r="P7" s="162"/>
      <c r="Q7" s="162"/>
      <c r="R7" s="162"/>
      <c r="S7" s="162"/>
      <c r="T7" s="162"/>
      <c r="U7" s="162"/>
      <c r="V7" s="162"/>
      <c r="W7" s="162"/>
      <c r="X7" s="162"/>
      <c r="Y7" s="162"/>
      <c r="Z7" s="198"/>
    </row>
    <row r="8" spans="1:36" ht="18" customHeight="1" x14ac:dyDescent="0.15">
      <c r="A8" s="204" t="s">
        <v>25</v>
      </c>
      <c r="B8" s="205"/>
      <c r="C8" s="206"/>
      <c r="D8" s="155" t="s">
        <v>51</v>
      </c>
      <c r="E8" s="199"/>
      <c r="F8" s="199"/>
      <c r="G8" s="199"/>
      <c r="H8" s="199"/>
      <c r="I8" s="199"/>
      <c r="J8" s="199"/>
      <c r="K8" s="199"/>
      <c r="L8" s="199"/>
      <c r="M8" s="199"/>
      <c r="N8" s="199"/>
      <c r="O8" s="199"/>
      <c r="P8" s="199"/>
      <c r="Q8" s="199"/>
      <c r="R8" s="199"/>
      <c r="S8" s="199"/>
      <c r="T8" s="199"/>
      <c r="U8" s="199"/>
      <c r="V8" s="199"/>
      <c r="W8" s="199"/>
      <c r="X8" s="199"/>
      <c r="Y8" s="199"/>
      <c r="Z8" s="200"/>
    </row>
    <row r="9" spans="1:36" ht="18" customHeight="1" x14ac:dyDescent="0.15">
      <c r="A9" s="204"/>
      <c r="B9" s="205"/>
      <c r="C9" s="206"/>
      <c r="D9" s="201" t="s">
        <v>52</v>
      </c>
      <c r="E9" s="202"/>
      <c r="F9" s="202"/>
      <c r="G9" s="202"/>
      <c r="H9" s="202"/>
      <c r="I9" s="202"/>
      <c r="J9" s="202"/>
      <c r="K9" s="202"/>
      <c r="L9" s="202"/>
      <c r="M9" s="202"/>
      <c r="N9" s="202"/>
      <c r="O9" s="202"/>
      <c r="P9" s="202"/>
      <c r="Q9" s="202"/>
      <c r="R9" s="202"/>
      <c r="S9" s="202"/>
      <c r="T9" s="202"/>
      <c r="U9" s="202"/>
      <c r="V9" s="202"/>
      <c r="W9" s="202"/>
      <c r="X9" s="202"/>
      <c r="Y9" s="202"/>
      <c r="Z9" s="203"/>
    </row>
    <row r="10" spans="1:36" ht="42.75" customHeight="1" x14ac:dyDescent="0.15">
      <c r="A10" s="223" t="s">
        <v>26</v>
      </c>
      <c r="B10" s="135"/>
      <c r="C10" s="136"/>
      <c r="D10" s="219" t="str">
        <f>IF(入力用!C5="","",入力用!C5)</f>
        <v/>
      </c>
      <c r="E10" s="220"/>
      <c r="F10" s="220"/>
      <c r="G10" s="220"/>
      <c r="H10" s="220"/>
      <c r="I10" s="220"/>
      <c r="J10" s="220"/>
      <c r="K10" s="220"/>
      <c r="L10" s="220"/>
      <c r="M10" s="220"/>
      <c r="N10" s="220"/>
      <c r="O10" s="220"/>
      <c r="P10" s="220"/>
      <c r="Q10" s="220"/>
      <c r="R10" s="220"/>
      <c r="S10" s="220"/>
      <c r="T10" s="220"/>
      <c r="U10" s="220"/>
      <c r="V10" s="220"/>
      <c r="W10" s="220"/>
      <c r="X10" s="220"/>
      <c r="Y10" s="220"/>
      <c r="Z10" s="221"/>
    </row>
    <row r="11" spans="1:36" ht="44.25" customHeight="1" x14ac:dyDescent="0.15">
      <c r="A11" s="223" t="s">
        <v>27</v>
      </c>
      <c r="B11" s="135"/>
      <c r="C11" s="136"/>
      <c r="D11" s="219" t="str">
        <f>IF(入力用!C6="","",入力用!C6)</f>
        <v/>
      </c>
      <c r="E11" s="220"/>
      <c r="F11" s="220"/>
      <c r="G11" s="220"/>
      <c r="H11" s="220"/>
      <c r="I11" s="220"/>
      <c r="J11" s="220"/>
      <c r="K11" s="220"/>
      <c r="L11" s="220"/>
      <c r="M11" s="222"/>
      <c r="N11" s="224" t="s">
        <v>28</v>
      </c>
      <c r="O11" s="224"/>
      <c r="P11" s="224"/>
      <c r="Q11" s="224"/>
      <c r="R11" s="224"/>
      <c r="S11" s="235" t="str">
        <f>IF(入力用!C7="","",入力用!C7)</f>
        <v/>
      </c>
      <c r="T11" s="236"/>
      <c r="U11" s="236"/>
      <c r="V11" s="236"/>
      <c r="W11" s="236"/>
      <c r="X11" s="65" t="s">
        <v>140</v>
      </c>
      <c r="Y11" s="63"/>
      <c r="Z11" s="64"/>
    </row>
    <row r="12" spans="1:36" ht="50.25" customHeight="1" x14ac:dyDescent="0.15">
      <c r="A12" s="216" t="s">
        <v>139</v>
      </c>
      <c r="B12" s="217"/>
      <c r="C12" s="218"/>
      <c r="D12" s="219" t="str">
        <f>IF(入力用!C8="","",入力用!C8)</f>
        <v/>
      </c>
      <c r="E12" s="220"/>
      <c r="F12" s="220"/>
      <c r="G12" s="220"/>
      <c r="H12" s="220"/>
      <c r="I12" s="220"/>
      <c r="J12" s="220"/>
      <c r="K12" s="220"/>
      <c r="L12" s="220"/>
      <c r="M12" s="220"/>
      <c r="N12" s="220"/>
      <c r="O12" s="220"/>
      <c r="P12" s="220"/>
      <c r="Q12" s="220"/>
      <c r="R12" s="220"/>
      <c r="S12" s="220"/>
      <c r="T12" s="220"/>
      <c r="U12" s="220"/>
      <c r="V12" s="220"/>
      <c r="W12" s="220"/>
      <c r="X12" s="220"/>
      <c r="Y12" s="220"/>
      <c r="Z12" s="221"/>
    </row>
    <row r="13" spans="1:36" ht="24" customHeight="1" x14ac:dyDescent="0.15">
      <c r="A13" s="210"/>
      <c r="B13" s="211"/>
      <c r="C13" s="212"/>
      <c r="D13" s="13" t="s">
        <v>54</v>
      </c>
      <c r="E13" s="20"/>
      <c r="F13" s="11"/>
      <c r="G13" s="232" t="str">
        <f>IF(入力用!C9="","",IF(入力用!C9="期間で入力",入力用!AJ10,入力用!AJ12))</f>
        <v/>
      </c>
      <c r="H13" s="232"/>
      <c r="I13" s="232"/>
      <c r="J13" s="232"/>
      <c r="K13" s="232"/>
      <c r="L13" s="232"/>
      <c r="M13" s="232"/>
      <c r="N13" s="232"/>
      <c r="O13" s="232"/>
      <c r="P13" s="232"/>
      <c r="Q13" s="232"/>
      <c r="R13" s="232"/>
      <c r="S13" s="232"/>
      <c r="T13" s="232"/>
      <c r="U13" s="232"/>
      <c r="V13" s="232"/>
      <c r="W13" s="232"/>
      <c r="X13" s="232"/>
      <c r="Y13" s="232"/>
      <c r="Z13" s="233"/>
    </row>
    <row r="14" spans="1:36" ht="22.5" customHeight="1" x14ac:dyDescent="0.15">
      <c r="A14" s="210"/>
      <c r="B14" s="211"/>
      <c r="C14" s="212"/>
      <c r="D14" s="234" t="s">
        <v>83</v>
      </c>
      <c r="E14" s="225"/>
      <c r="F14" s="225"/>
      <c r="G14" s="225" t="str">
        <f>IF(入力用!C13="","",入力用!AJ13)</f>
        <v/>
      </c>
      <c r="H14" s="225"/>
      <c r="I14" s="225"/>
      <c r="J14" s="225"/>
      <c r="K14" s="225"/>
      <c r="L14" s="225"/>
      <c r="M14" s="225"/>
      <c r="N14" s="225"/>
      <c r="O14" s="225"/>
      <c r="P14" s="225"/>
      <c r="Q14" s="225"/>
      <c r="R14" s="230" t="s">
        <v>84</v>
      </c>
      <c r="S14" s="230"/>
      <c r="T14" s="225" t="str">
        <f>IF(入力用!C14="","",入力用!AJ14)</f>
        <v/>
      </c>
      <c r="U14" s="225"/>
      <c r="V14" s="225"/>
      <c r="W14" s="225"/>
      <c r="X14" s="225"/>
      <c r="Y14" s="225"/>
      <c r="Z14" s="231"/>
    </row>
    <row r="15" spans="1:36" ht="21.75" customHeight="1" x14ac:dyDescent="0.15">
      <c r="A15" s="213"/>
      <c r="B15" s="214"/>
      <c r="C15" s="215"/>
      <c r="D15" s="226" t="str">
        <f>IF(入力用!C9="","●休日　：",IF(入力用!C9="期間で入力","●休日　：",""))</f>
        <v>●休日　：</v>
      </c>
      <c r="E15" s="227"/>
      <c r="F15" s="227"/>
      <c r="G15" s="228" t="str">
        <f>IF(入力用!C9="","",IF(入力用!C9="期間で入力",入力用!AJ11,""))</f>
        <v/>
      </c>
      <c r="H15" s="228"/>
      <c r="I15" s="228"/>
      <c r="J15" s="228"/>
      <c r="K15" s="228"/>
      <c r="L15" s="228"/>
      <c r="M15" s="228"/>
      <c r="N15" s="228"/>
      <c r="O15" s="228"/>
      <c r="P15" s="228"/>
      <c r="Q15" s="228"/>
      <c r="R15" s="228"/>
      <c r="S15" s="228"/>
      <c r="T15" s="228"/>
      <c r="U15" s="228"/>
      <c r="V15" s="228"/>
      <c r="W15" s="228"/>
      <c r="X15" s="228"/>
      <c r="Y15" s="228"/>
      <c r="Z15" s="229"/>
    </row>
    <row r="16" spans="1:36" ht="18.75" customHeight="1" x14ac:dyDescent="0.15">
      <c r="A16" s="223" t="s">
        <v>29</v>
      </c>
      <c r="B16" s="135"/>
      <c r="C16" s="136"/>
      <c r="D16" s="134" t="s">
        <v>30</v>
      </c>
      <c r="E16" s="135"/>
      <c r="F16" s="136"/>
      <c r="G16" s="134" t="s">
        <v>29</v>
      </c>
      <c r="H16" s="135"/>
      <c r="I16" s="135"/>
      <c r="J16" s="135"/>
      <c r="K16" s="135"/>
      <c r="L16" s="135"/>
      <c r="M16" s="135"/>
      <c r="N16" s="135"/>
      <c r="O16" s="135"/>
      <c r="P16" s="135"/>
      <c r="Q16" s="135"/>
      <c r="R16" s="135"/>
      <c r="S16" s="135"/>
      <c r="T16" s="135"/>
      <c r="U16" s="135"/>
      <c r="V16" s="135"/>
      <c r="W16" s="135"/>
      <c r="X16" s="135"/>
      <c r="Y16" s="135"/>
      <c r="Z16" s="246"/>
    </row>
    <row r="17" spans="1:36" ht="19.5" customHeight="1" x14ac:dyDescent="0.15">
      <c r="A17" s="223"/>
      <c r="B17" s="135"/>
      <c r="C17" s="136"/>
      <c r="D17" s="256" t="str">
        <f>IF(入力用!C9="","",IF(入力用!C9="期間で入力",入力用!Z10&amp;入力用!O10,入力用!Y12&amp;入力用!N12))</f>
        <v/>
      </c>
      <c r="E17" s="217"/>
      <c r="F17" s="218"/>
      <c r="G17" s="182" t="str">
        <f>IF(入力用!C15="","",入力用!C15)</f>
        <v/>
      </c>
      <c r="H17" s="183"/>
      <c r="I17" s="183"/>
      <c r="J17" s="183"/>
      <c r="K17" s="183"/>
      <c r="L17" s="183"/>
      <c r="M17" s="183"/>
      <c r="N17" s="183"/>
      <c r="O17" s="183"/>
      <c r="P17" s="183"/>
      <c r="Q17" s="183"/>
      <c r="R17" s="183"/>
      <c r="S17" s="183"/>
      <c r="T17" s="183"/>
      <c r="U17" s="183"/>
      <c r="V17" s="183"/>
      <c r="W17" s="183"/>
      <c r="X17" s="183"/>
      <c r="Y17" s="183"/>
      <c r="Z17" s="184"/>
      <c r="AA17" s="2"/>
      <c r="AB17" s="2"/>
      <c r="AC17" s="2"/>
      <c r="AD17" s="2"/>
      <c r="AE17" s="2"/>
      <c r="AF17" s="2"/>
      <c r="AG17" s="2"/>
      <c r="AH17" s="2"/>
      <c r="AI17" s="2"/>
      <c r="AJ17" s="2"/>
    </row>
    <row r="18" spans="1:36" ht="19.5" customHeight="1" x14ac:dyDescent="0.15">
      <c r="A18" s="223"/>
      <c r="B18" s="135"/>
      <c r="C18" s="136"/>
      <c r="D18" s="247"/>
      <c r="E18" s="248"/>
      <c r="F18" s="249"/>
      <c r="G18" s="185" t="str">
        <f>IF(入力用!C16="","",入力用!C16)</f>
        <v/>
      </c>
      <c r="H18" s="186"/>
      <c r="I18" s="186"/>
      <c r="J18" s="186"/>
      <c r="K18" s="186"/>
      <c r="L18" s="186"/>
      <c r="M18" s="186"/>
      <c r="N18" s="186"/>
      <c r="O18" s="186"/>
      <c r="P18" s="186"/>
      <c r="Q18" s="186"/>
      <c r="R18" s="186"/>
      <c r="S18" s="186"/>
      <c r="T18" s="186"/>
      <c r="U18" s="186"/>
      <c r="V18" s="186"/>
      <c r="W18" s="186"/>
      <c r="X18" s="186"/>
      <c r="Y18" s="186"/>
      <c r="Z18" s="187"/>
      <c r="AA18" s="2"/>
      <c r="AB18" s="2"/>
      <c r="AC18" s="2"/>
      <c r="AD18" s="2"/>
      <c r="AE18" s="2"/>
      <c r="AF18" s="2"/>
      <c r="AG18" s="2"/>
      <c r="AH18" s="2"/>
      <c r="AI18" s="2"/>
      <c r="AJ18" s="2"/>
    </row>
    <row r="19" spans="1:36" ht="19.5" customHeight="1" x14ac:dyDescent="0.15">
      <c r="A19" s="223"/>
      <c r="B19" s="135"/>
      <c r="C19" s="136"/>
      <c r="D19" s="247"/>
      <c r="E19" s="248"/>
      <c r="F19" s="249"/>
      <c r="G19" s="185" t="str">
        <f>IF(入力用!C17="","",入力用!C17)</f>
        <v/>
      </c>
      <c r="H19" s="186"/>
      <c r="I19" s="186"/>
      <c r="J19" s="186"/>
      <c r="K19" s="186"/>
      <c r="L19" s="186"/>
      <c r="M19" s="186"/>
      <c r="N19" s="186"/>
      <c r="O19" s="186"/>
      <c r="P19" s="186"/>
      <c r="Q19" s="186"/>
      <c r="R19" s="186"/>
      <c r="S19" s="186"/>
      <c r="T19" s="186"/>
      <c r="U19" s="186"/>
      <c r="V19" s="186"/>
      <c r="W19" s="186"/>
      <c r="X19" s="186"/>
      <c r="Y19" s="186"/>
      <c r="Z19" s="187"/>
      <c r="AA19" s="2"/>
      <c r="AB19" s="2"/>
      <c r="AC19" s="2"/>
      <c r="AD19" s="2"/>
      <c r="AE19" s="2"/>
      <c r="AF19" s="2"/>
      <c r="AG19" s="2"/>
      <c r="AH19" s="2"/>
      <c r="AI19" s="2"/>
      <c r="AJ19" s="2"/>
    </row>
    <row r="20" spans="1:36" ht="19.5" customHeight="1" x14ac:dyDescent="0.15">
      <c r="A20" s="223"/>
      <c r="B20" s="135"/>
      <c r="C20" s="136"/>
      <c r="D20" s="188" t="s">
        <v>85</v>
      </c>
      <c r="E20" s="189"/>
      <c r="F20" s="190"/>
      <c r="G20" s="185" t="str">
        <f>IF(入力用!C18="","",入力用!C18)</f>
        <v/>
      </c>
      <c r="H20" s="186"/>
      <c r="I20" s="186"/>
      <c r="J20" s="186"/>
      <c r="K20" s="186"/>
      <c r="L20" s="186"/>
      <c r="M20" s="186"/>
      <c r="N20" s="186"/>
      <c r="O20" s="186"/>
      <c r="P20" s="186"/>
      <c r="Q20" s="186"/>
      <c r="R20" s="186"/>
      <c r="S20" s="186"/>
      <c r="T20" s="186"/>
      <c r="U20" s="186"/>
      <c r="V20" s="186"/>
      <c r="W20" s="186"/>
      <c r="X20" s="186"/>
      <c r="Y20" s="186"/>
      <c r="Z20" s="187"/>
      <c r="AA20" s="2"/>
      <c r="AB20" s="2"/>
      <c r="AC20" s="2"/>
      <c r="AD20" s="2"/>
      <c r="AE20" s="2"/>
      <c r="AF20" s="2"/>
      <c r="AG20" s="2"/>
      <c r="AH20" s="2"/>
      <c r="AI20" s="2"/>
      <c r="AJ20" s="2"/>
    </row>
    <row r="21" spans="1:36" ht="19.5" customHeight="1" x14ac:dyDescent="0.15">
      <c r="A21" s="223"/>
      <c r="B21" s="135"/>
      <c r="C21" s="136"/>
      <c r="D21" s="188"/>
      <c r="E21" s="189"/>
      <c r="F21" s="190"/>
      <c r="G21" s="185" t="str">
        <f>IF(入力用!C19="","",入力用!C19)</f>
        <v/>
      </c>
      <c r="H21" s="186"/>
      <c r="I21" s="186"/>
      <c r="J21" s="186"/>
      <c r="K21" s="186"/>
      <c r="L21" s="186"/>
      <c r="M21" s="186"/>
      <c r="N21" s="186"/>
      <c r="O21" s="186"/>
      <c r="P21" s="186"/>
      <c r="Q21" s="186"/>
      <c r="R21" s="186"/>
      <c r="S21" s="186"/>
      <c r="T21" s="186"/>
      <c r="U21" s="186"/>
      <c r="V21" s="186"/>
      <c r="W21" s="186"/>
      <c r="X21" s="186"/>
      <c r="Y21" s="186"/>
      <c r="Z21" s="187"/>
      <c r="AA21" s="2"/>
      <c r="AB21" s="2"/>
      <c r="AC21" s="2"/>
      <c r="AD21" s="2"/>
      <c r="AE21" s="2"/>
      <c r="AF21" s="2"/>
      <c r="AG21" s="2"/>
      <c r="AH21" s="2"/>
      <c r="AI21" s="2"/>
      <c r="AJ21" s="2"/>
    </row>
    <row r="22" spans="1:36" ht="19.5" customHeight="1" x14ac:dyDescent="0.15">
      <c r="A22" s="223"/>
      <c r="B22" s="135"/>
      <c r="C22" s="136"/>
      <c r="D22" s="247" t="str">
        <f>IF(入力用!C9="","",IF(入力用!C9="期間で入力",入力用!AB10&amp;入力用!Q10,入力用!AW12))</f>
        <v/>
      </c>
      <c r="E22" s="248"/>
      <c r="F22" s="249"/>
      <c r="G22" s="185" t="str">
        <f>IF(入力用!C20="","",入力用!C20)</f>
        <v/>
      </c>
      <c r="H22" s="186"/>
      <c r="I22" s="186"/>
      <c r="J22" s="186"/>
      <c r="K22" s="186"/>
      <c r="L22" s="186"/>
      <c r="M22" s="186"/>
      <c r="N22" s="186"/>
      <c r="O22" s="186"/>
      <c r="P22" s="186"/>
      <c r="Q22" s="186"/>
      <c r="R22" s="186"/>
      <c r="S22" s="186"/>
      <c r="T22" s="186"/>
      <c r="U22" s="186"/>
      <c r="V22" s="186"/>
      <c r="W22" s="186"/>
      <c r="X22" s="186"/>
      <c r="Y22" s="186"/>
      <c r="Z22" s="187"/>
      <c r="AA22" s="2"/>
      <c r="AB22" s="2"/>
      <c r="AC22" s="2"/>
      <c r="AD22" s="2"/>
      <c r="AE22" s="2"/>
      <c r="AF22" s="2"/>
      <c r="AG22" s="2"/>
      <c r="AH22" s="2"/>
      <c r="AI22" s="2"/>
      <c r="AJ22" s="2"/>
    </row>
    <row r="23" spans="1:36" ht="19.5" customHeight="1" x14ac:dyDescent="0.15">
      <c r="A23" s="223"/>
      <c r="B23" s="135"/>
      <c r="C23" s="136"/>
      <c r="D23" s="247"/>
      <c r="E23" s="248"/>
      <c r="F23" s="249"/>
      <c r="G23" s="185" t="str">
        <f>IF(入力用!C21="","",入力用!C21)</f>
        <v/>
      </c>
      <c r="H23" s="186"/>
      <c r="I23" s="186"/>
      <c r="J23" s="186"/>
      <c r="K23" s="186"/>
      <c r="L23" s="186"/>
      <c r="M23" s="186"/>
      <c r="N23" s="186"/>
      <c r="O23" s="186"/>
      <c r="P23" s="186"/>
      <c r="Q23" s="186"/>
      <c r="R23" s="186"/>
      <c r="S23" s="186"/>
      <c r="T23" s="186"/>
      <c r="U23" s="186"/>
      <c r="V23" s="186"/>
      <c r="W23" s="186"/>
      <c r="X23" s="186"/>
      <c r="Y23" s="186"/>
      <c r="Z23" s="187"/>
      <c r="AA23" s="2"/>
      <c r="AB23" s="2"/>
      <c r="AC23" s="2"/>
      <c r="AD23" s="2"/>
      <c r="AE23" s="2"/>
      <c r="AF23" s="2"/>
      <c r="AG23" s="2"/>
      <c r="AH23" s="2"/>
      <c r="AI23" s="2"/>
      <c r="AJ23" s="2"/>
    </row>
    <row r="24" spans="1:36" ht="19.5" customHeight="1" x14ac:dyDescent="0.15">
      <c r="A24" s="223"/>
      <c r="B24" s="135"/>
      <c r="C24" s="136"/>
      <c r="D24" s="250"/>
      <c r="E24" s="251"/>
      <c r="F24" s="252"/>
      <c r="G24" s="253" t="str">
        <f>IF(入力用!C22="","",入力用!C22)</f>
        <v/>
      </c>
      <c r="H24" s="254"/>
      <c r="I24" s="254"/>
      <c r="J24" s="254"/>
      <c r="K24" s="254"/>
      <c r="L24" s="254"/>
      <c r="M24" s="254"/>
      <c r="N24" s="254"/>
      <c r="O24" s="254"/>
      <c r="P24" s="254"/>
      <c r="Q24" s="254"/>
      <c r="R24" s="254"/>
      <c r="S24" s="254"/>
      <c r="T24" s="254"/>
      <c r="U24" s="254"/>
      <c r="V24" s="254"/>
      <c r="W24" s="254"/>
      <c r="X24" s="254"/>
      <c r="Y24" s="254"/>
      <c r="Z24" s="255"/>
      <c r="AA24" s="2"/>
      <c r="AB24" s="2"/>
      <c r="AC24" s="2"/>
      <c r="AD24" s="2"/>
      <c r="AE24" s="2"/>
      <c r="AF24" s="2"/>
      <c r="AG24" s="2"/>
      <c r="AH24" s="2"/>
      <c r="AI24" s="2"/>
      <c r="AJ24" s="2"/>
    </row>
    <row r="25" spans="1:36" ht="30" customHeight="1" thickBot="1" x14ac:dyDescent="0.2">
      <c r="A25" s="237" t="s">
        <v>31</v>
      </c>
      <c r="B25" s="172"/>
      <c r="C25" s="173"/>
      <c r="D25" s="171" t="s">
        <v>32</v>
      </c>
      <c r="E25" s="172"/>
      <c r="F25" s="173"/>
      <c r="G25" s="174" t="str">
        <f>IF(入力用!C24="","",入力用!C23&amp;"  "&amp;入力用!C24)</f>
        <v/>
      </c>
      <c r="H25" s="175"/>
      <c r="I25" s="175"/>
      <c r="J25" s="175"/>
      <c r="K25" s="175"/>
      <c r="L25" s="175"/>
      <c r="M25" s="175"/>
      <c r="N25" s="175"/>
      <c r="O25" s="175"/>
      <c r="P25" s="175"/>
      <c r="Q25" s="176"/>
      <c r="R25" s="177" t="s">
        <v>33</v>
      </c>
      <c r="S25" s="178"/>
      <c r="T25" s="179"/>
      <c r="U25" s="180" t="str">
        <f>IF(入力用!C25="","",入力用!C25)</f>
        <v/>
      </c>
      <c r="V25" s="180"/>
      <c r="W25" s="180"/>
      <c r="X25" s="180"/>
      <c r="Y25" s="180"/>
      <c r="Z25" s="181"/>
      <c r="AA25" s="2"/>
      <c r="AB25" s="2"/>
      <c r="AC25" s="2"/>
      <c r="AD25" s="2"/>
      <c r="AE25" s="2"/>
      <c r="AF25" s="2"/>
      <c r="AG25" s="2"/>
      <c r="AH25" s="2"/>
      <c r="AI25" s="2"/>
      <c r="AJ25" s="2"/>
    </row>
    <row r="26" spans="1:36" ht="10.5" customHeight="1" thickBot="1" x14ac:dyDescent="0.2">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
      <c r="AB26" s="2"/>
      <c r="AC26" s="2"/>
      <c r="AD26" s="2"/>
      <c r="AE26" s="2"/>
      <c r="AF26" s="2"/>
      <c r="AG26" s="2"/>
      <c r="AH26" s="2"/>
      <c r="AI26" s="2"/>
      <c r="AJ26" s="2"/>
    </row>
    <row r="27" spans="1:36" ht="35.25" customHeight="1" x14ac:dyDescent="0.15">
      <c r="A27" s="238" t="s">
        <v>34</v>
      </c>
      <c r="B27" s="239"/>
      <c r="C27" s="240"/>
      <c r="D27" s="161" t="str">
        <f>IF(入力用!C26="","",入力用!C26)</f>
        <v/>
      </c>
      <c r="E27" s="162"/>
      <c r="F27" s="162"/>
      <c r="G27" s="162"/>
      <c r="H27" s="162"/>
      <c r="I27" s="162"/>
      <c r="J27" s="162"/>
      <c r="K27" s="162"/>
      <c r="L27" s="162"/>
      <c r="M27" s="162"/>
      <c r="N27" s="162"/>
      <c r="O27" s="162"/>
      <c r="P27" s="162"/>
      <c r="Q27" s="162"/>
      <c r="R27" s="162"/>
      <c r="S27" s="162"/>
      <c r="T27" s="162"/>
      <c r="U27" s="162"/>
      <c r="V27" s="162"/>
      <c r="W27" s="162"/>
      <c r="X27" s="162"/>
      <c r="Y27" s="162"/>
      <c r="Z27" s="163"/>
      <c r="AA27" s="2"/>
      <c r="AB27" s="2"/>
      <c r="AC27" s="2"/>
      <c r="AD27" s="2"/>
      <c r="AE27" s="2"/>
      <c r="AF27" s="2"/>
      <c r="AG27" s="2"/>
      <c r="AH27" s="2"/>
      <c r="AI27" s="2"/>
      <c r="AJ27" s="2"/>
    </row>
    <row r="28" spans="1:36" ht="30" customHeight="1" x14ac:dyDescent="0.15">
      <c r="A28" s="223" t="s">
        <v>35</v>
      </c>
      <c r="B28" s="135"/>
      <c r="C28" s="136"/>
      <c r="D28" s="164" t="s">
        <v>36</v>
      </c>
      <c r="E28" s="165"/>
      <c r="F28" s="166"/>
      <c r="G28" s="167" t="str">
        <f>IF(入力用!C28="","",入力用!C27&amp;"　"&amp;入力用!C28)</f>
        <v/>
      </c>
      <c r="H28" s="168"/>
      <c r="I28" s="168"/>
      <c r="J28" s="168"/>
      <c r="K28" s="168"/>
      <c r="L28" s="168"/>
      <c r="M28" s="168"/>
      <c r="N28" s="168"/>
      <c r="O28" s="168"/>
      <c r="P28" s="168"/>
      <c r="Q28" s="169"/>
      <c r="R28" s="134" t="s">
        <v>33</v>
      </c>
      <c r="S28" s="135"/>
      <c r="T28" s="136"/>
      <c r="U28" s="128" t="str">
        <f>IF(入力用!C29="","",入力用!C29)</f>
        <v/>
      </c>
      <c r="V28" s="129"/>
      <c r="W28" s="129"/>
      <c r="X28" s="129"/>
      <c r="Y28" s="129"/>
      <c r="Z28" s="170"/>
      <c r="AA28" s="2"/>
      <c r="AB28" s="2"/>
      <c r="AC28" s="2"/>
      <c r="AD28" s="2"/>
      <c r="AE28" s="2"/>
      <c r="AF28" s="2"/>
      <c r="AG28" s="2"/>
      <c r="AH28" s="2"/>
      <c r="AI28" s="2"/>
      <c r="AJ28" s="2"/>
    </row>
    <row r="29" spans="1:36" ht="24.6" customHeight="1" x14ac:dyDescent="0.15">
      <c r="A29" s="241" t="s">
        <v>37</v>
      </c>
      <c r="B29" s="242"/>
      <c r="C29" s="243"/>
      <c r="D29" s="119" t="s">
        <v>88</v>
      </c>
      <c r="E29" s="120"/>
      <c r="F29" s="120"/>
      <c r="G29" s="120"/>
      <c r="H29" s="120"/>
      <c r="I29" s="121" t="str">
        <f>IF(入力用!C30="","",入力用!C30)</f>
        <v/>
      </c>
      <c r="J29" s="121"/>
      <c r="K29" s="121"/>
      <c r="L29" s="121"/>
      <c r="M29" s="121"/>
      <c r="N29" s="122"/>
      <c r="O29" s="123" t="s">
        <v>75</v>
      </c>
      <c r="P29" s="120"/>
      <c r="Q29" s="120"/>
      <c r="R29" s="120"/>
      <c r="S29" s="120"/>
      <c r="T29" s="121" t="str">
        <f>IF(入力用!C31="","",入力用!C31)</f>
        <v/>
      </c>
      <c r="U29" s="121"/>
      <c r="V29" s="121"/>
      <c r="W29" s="121"/>
      <c r="X29" s="121"/>
      <c r="Y29" s="121"/>
      <c r="Z29" s="124"/>
      <c r="AA29" s="2"/>
      <c r="AB29" s="2"/>
      <c r="AC29" s="2"/>
      <c r="AD29" s="2"/>
      <c r="AE29" s="2"/>
      <c r="AF29" s="2"/>
      <c r="AG29" s="2"/>
      <c r="AH29" s="2"/>
      <c r="AI29" s="2"/>
      <c r="AJ29" s="2"/>
    </row>
    <row r="30" spans="1:36" ht="34.5" customHeight="1" x14ac:dyDescent="0.15">
      <c r="A30" s="241"/>
      <c r="B30" s="242"/>
      <c r="C30" s="243"/>
      <c r="D30" s="125" t="s">
        <v>53</v>
      </c>
      <c r="E30" s="126"/>
      <c r="F30" s="126"/>
      <c r="G30" s="126"/>
      <c r="H30" s="126"/>
      <c r="I30" s="126"/>
      <c r="J30" s="126"/>
      <c r="K30" s="126"/>
      <c r="L30" s="126"/>
      <c r="M30" s="126"/>
      <c r="N30" s="126"/>
      <c r="O30" s="126"/>
      <c r="P30" s="126"/>
      <c r="Q30" s="126"/>
      <c r="R30" s="126"/>
      <c r="S30" s="126"/>
      <c r="T30" s="126"/>
      <c r="U30" s="126"/>
      <c r="V30" s="126"/>
      <c r="W30" s="126"/>
      <c r="X30" s="126"/>
      <c r="Y30" s="126"/>
      <c r="Z30" s="127"/>
      <c r="AA30" s="2"/>
      <c r="AB30" s="2"/>
      <c r="AC30" s="2"/>
      <c r="AD30" s="2"/>
      <c r="AE30" s="2"/>
      <c r="AF30" s="2"/>
      <c r="AG30" s="2"/>
      <c r="AH30" s="2"/>
      <c r="AI30" s="2"/>
      <c r="AJ30" s="2"/>
    </row>
    <row r="31" spans="1:36" ht="15.75" customHeight="1" x14ac:dyDescent="0.15">
      <c r="A31" s="223" t="s">
        <v>38</v>
      </c>
      <c r="B31" s="135"/>
      <c r="C31" s="136"/>
      <c r="D31" s="137" t="s">
        <v>91</v>
      </c>
      <c r="E31" s="138"/>
      <c r="F31" s="139"/>
      <c r="G31" s="140" t="str">
        <f>IF(入力用!C32="","",入力用!C32)</f>
        <v/>
      </c>
      <c r="H31" s="140"/>
      <c r="I31" s="140"/>
      <c r="J31" s="140"/>
      <c r="K31" s="140"/>
      <c r="L31" s="140"/>
      <c r="M31" s="140"/>
      <c r="N31" s="140"/>
      <c r="O31" s="140"/>
      <c r="P31" s="140"/>
      <c r="Q31" s="140"/>
      <c r="R31" s="140"/>
      <c r="S31" s="140"/>
      <c r="T31" s="140"/>
      <c r="U31" s="140"/>
      <c r="V31" s="140"/>
      <c r="W31" s="140"/>
      <c r="X31" s="140"/>
      <c r="Y31" s="140"/>
      <c r="Z31" s="141"/>
      <c r="AA31" s="2"/>
      <c r="AB31" s="2"/>
      <c r="AC31" s="2"/>
      <c r="AD31" s="2"/>
      <c r="AE31" s="2"/>
      <c r="AF31" s="2"/>
      <c r="AG31" s="2"/>
      <c r="AH31" s="2"/>
      <c r="AI31" s="2"/>
      <c r="AJ31" s="2"/>
    </row>
    <row r="32" spans="1:36" ht="33" customHeight="1" x14ac:dyDescent="0.15">
      <c r="A32" s="223"/>
      <c r="B32" s="135"/>
      <c r="C32" s="136"/>
      <c r="D32" s="128" t="s">
        <v>39</v>
      </c>
      <c r="E32" s="129"/>
      <c r="F32" s="130"/>
      <c r="G32" s="131" t="str">
        <f>IF(入力用!C33="","",入力用!C33)</f>
        <v/>
      </c>
      <c r="H32" s="132"/>
      <c r="I32" s="132"/>
      <c r="J32" s="132"/>
      <c r="K32" s="132"/>
      <c r="L32" s="132"/>
      <c r="M32" s="132"/>
      <c r="N32" s="132"/>
      <c r="O32" s="132"/>
      <c r="P32" s="132"/>
      <c r="Q32" s="132"/>
      <c r="R32" s="132"/>
      <c r="S32" s="132"/>
      <c r="T32" s="132"/>
      <c r="U32" s="132"/>
      <c r="V32" s="132"/>
      <c r="W32" s="132"/>
      <c r="X32" s="132"/>
      <c r="Y32" s="132"/>
      <c r="Z32" s="133"/>
    </row>
    <row r="33" spans="1:26" ht="33" customHeight="1" x14ac:dyDescent="0.15">
      <c r="A33" s="223"/>
      <c r="B33" s="135"/>
      <c r="C33" s="136"/>
      <c r="D33" s="134" t="s">
        <v>40</v>
      </c>
      <c r="E33" s="135"/>
      <c r="F33" s="136"/>
      <c r="G33" s="134" t="str">
        <f>IF(入力用!C34="","",入力用!C34)</f>
        <v/>
      </c>
      <c r="H33" s="135"/>
      <c r="I33" s="135"/>
      <c r="J33" s="135"/>
      <c r="K33" s="136"/>
      <c r="L33" s="142" t="s">
        <v>41</v>
      </c>
      <c r="M33" s="143"/>
      <c r="N33" s="144" t="str">
        <f>IF(入力用!C35="","",入力用!C35)</f>
        <v/>
      </c>
      <c r="O33" s="145"/>
      <c r="P33" s="145"/>
      <c r="Q33" s="145"/>
      <c r="R33" s="145"/>
      <c r="S33" s="145"/>
      <c r="T33" s="145"/>
      <c r="U33" s="146"/>
      <c r="V33" s="134" t="s">
        <v>42</v>
      </c>
      <c r="W33" s="136"/>
      <c r="X33" s="134" t="str">
        <f>IF(入力用!C36="","",入力用!C36)</f>
        <v/>
      </c>
      <c r="Y33" s="135"/>
      <c r="Z33" s="12" t="s">
        <v>43</v>
      </c>
    </row>
    <row r="34" spans="1:26" ht="33" customHeight="1" x14ac:dyDescent="0.15">
      <c r="A34" s="223"/>
      <c r="B34" s="135"/>
      <c r="C34" s="136"/>
      <c r="D34" s="134" t="s">
        <v>44</v>
      </c>
      <c r="E34" s="135"/>
      <c r="F34" s="136"/>
      <c r="G34" s="148" t="str">
        <f>IF(入力用!C37="","",入力用!C37)</f>
        <v/>
      </c>
      <c r="H34" s="132"/>
      <c r="I34" s="132"/>
      <c r="J34" s="132"/>
      <c r="K34" s="132"/>
      <c r="L34" s="132"/>
      <c r="M34" s="132"/>
      <c r="N34" s="132"/>
      <c r="O34" s="132"/>
      <c r="P34" s="132"/>
      <c r="Q34" s="132"/>
      <c r="R34" s="132"/>
      <c r="S34" s="132"/>
      <c r="T34" s="132"/>
      <c r="U34" s="132"/>
      <c r="V34" s="132"/>
      <c r="W34" s="132"/>
      <c r="X34" s="132"/>
      <c r="Y34" s="132"/>
      <c r="Z34" s="133"/>
    </row>
    <row r="35" spans="1:26" ht="18" customHeight="1" x14ac:dyDescent="0.15">
      <c r="A35" s="223"/>
      <c r="B35" s="135"/>
      <c r="C35" s="136"/>
      <c r="D35" s="149" t="s">
        <v>45</v>
      </c>
      <c r="E35" s="150"/>
      <c r="F35" s="151"/>
      <c r="G35" s="155" t="s">
        <v>46</v>
      </c>
      <c r="H35" s="156"/>
      <c r="I35" s="156"/>
      <c r="J35" s="156"/>
      <c r="K35" s="156"/>
      <c r="L35" s="156"/>
      <c r="M35" s="156"/>
      <c r="N35" s="156"/>
      <c r="O35" s="156"/>
      <c r="P35" s="156"/>
      <c r="Q35" s="156"/>
      <c r="R35" s="156"/>
      <c r="S35" s="156"/>
      <c r="T35" s="156"/>
      <c r="U35" s="156"/>
      <c r="V35" s="156"/>
      <c r="W35" s="156"/>
      <c r="X35" s="156"/>
      <c r="Y35" s="156"/>
      <c r="Z35" s="157"/>
    </row>
    <row r="36" spans="1:26" ht="18" customHeight="1" thickBot="1" x14ac:dyDescent="0.2">
      <c r="A36" s="244"/>
      <c r="B36" s="178"/>
      <c r="C36" s="179"/>
      <c r="D36" s="152"/>
      <c r="E36" s="153"/>
      <c r="F36" s="154"/>
      <c r="G36" s="158" t="s">
        <v>47</v>
      </c>
      <c r="H36" s="159"/>
      <c r="I36" s="159"/>
      <c r="J36" s="159"/>
      <c r="K36" s="159"/>
      <c r="L36" s="159"/>
      <c r="M36" s="159"/>
      <c r="N36" s="159"/>
      <c r="O36" s="159"/>
      <c r="P36" s="159"/>
      <c r="Q36" s="159"/>
      <c r="R36" s="159"/>
      <c r="S36" s="159"/>
      <c r="T36" s="159"/>
      <c r="U36" s="159"/>
      <c r="V36" s="159"/>
      <c r="W36" s="159"/>
      <c r="X36" s="159"/>
      <c r="Y36" s="159"/>
      <c r="Z36" s="160"/>
    </row>
    <row r="37" spans="1:26" ht="10.5" customHeight="1" x14ac:dyDescent="0.15">
      <c r="C37" s="7"/>
      <c r="D37" s="7"/>
      <c r="E37" s="7"/>
      <c r="F37" s="7"/>
      <c r="G37" s="7"/>
      <c r="H37" s="7"/>
      <c r="I37" s="7"/>
      <c r="J37" s="7"/>
      <c r="K37" s="7"/>
      <c r="L37" s="7"/>
      <c r="M37" s="7"/>
      <c r="N37" s="7"/>
      <c r="O37" s="7"/>
      <c r="P37" s="7"/>
      <c r="Q37" s="7"/>
      <c r="R37" s="7"/>
      <c r="S37" s="7"/>
      <c r="T37" s="7"/>
      <c r="U37" s="7"/>
      <c r="V37" s="7"/>
      <c r="W37" s="7"/>
      <c r="X37" s="7"/>
      <c r="Y37" s="7"/>
      <c r="Z37" s="7"/>
    </row>
    <row r="38" spans="1:26" ht="18.75" customHeight="1" x14ac:dyDescent="0.15">
      <c r="C38" s="7" t="s">
        <v>48</v>
      </c>
      <c r="D38" s="7"/>
      <c r="E38" s="7"/>
      <c r="F38" s="7"/>
      <c r="G38" s="7"/>
      <c r="H38" s="7"/>
      <c r="I38" s="7"/>
      <c r="J38" s="7"/>
      <c r="K38" s="7"/>
      <c r="L38" s="7"/>
      <c r="M38" s="7"/>
      <c r="N38" s="7"/>
      <c r="O38" s="7"/>
      <c r="P38" s="7"/>
      <c r="Q38" s="7"/>
      <c r="R38" s="7"/>
      <c r="S38" s="7"/>
      <c r="T38" s="7"/>
      <c r="U38" s="7"/>
      <c r="V38" s="7"/>
      <c r="W38" s="7"/>
      <c r="X38" s="7"/>
      <c r="Y38" s="7"/>
      <c r="Z38" s="7"/>
    </row>
    <row r="39" spans="1:26" ht="6.75" customHeight="1" x14ac:dyDescent="0.15">
      <c r="C39" s="7"/>
      <c r="D39" s="7"/>
      <c r="E39" s="7"/>
      <c r="F39" s="7"/>
      <c r="G39" s="7"/>
      <c r="H39" s="7"/>
      <c r="I39" s="7"/>
      <c r="J39" s="7"/>
      <c r="K39" s="7"/>
      <c r="L39" s="7"/>
      <c r="M39" s="7"/>
      <c r="N39" s="7"/>
      <c r="O39" s="7"/>
      <c r="P39" s="7"/>
      <c r="Q39" s="7"/>
      <c r="R39" s="7"/>
      <c r="S39" s="7"/>
      <c r="T39" s="7"/>
      <c r="U39" s="7"/>
      <c r="V39" s="7"/>
      <c r="W39" s="7"/>
      <c r="X39" s="7"/>
      <c r="Y39" s="7"/>
      <c r="Z39" s="7"/>
    </row>
    <row r="40" spans="1:26" ht="18.75" customHeight="1" x14ac:dyDescent="0.15">
      <c r="C40" s="7" t="s">
        <v>49</v>
      </c>
      <c r="D40" s="7"/>
      <c r="E40" s="7"/>
      <c r="F40" s="7"/>
      <c r="G40" s="7"/>
      <c r="H40" s="7"/>
      <c r="I40" s="7"/>
      <c r="J40" s="7"/>
      <c r="K40" s="7"/>
      <c r="L40" s="7"/>
      <c r="M40" s="7"/>
      <c r="N40" s="7" t="s">
        <v>50</v>
      </c>
      <c r="O40" s="7"/>
      <c r="P40" s="7"/>
      <c r="Q40" s="7"/>
      <c r="R40" s="7"/>
      <c r="S40" s="7"/>
      <c r="T40" s="7"/>
      <c r="U40" s="7"/>
      <c r="V40" s="7"/>
      <c r="W40" s="7"/>
      <c r="X40" s="7"/>
      <c r="Y40" s="7"/>
      <c r="Z40" s="7"/>
    </row>
    <row r="41" spans="1:26" ht="18.75" customHeight="1" x14ac:dyDescent="0.15">
      <c r="B41" s="225" t="s">
        <v>55</v>
      </c>
      <c r="C41" s="225"/>
      <c r="D41" s="147" t="str">
        <f>IF(ISBLANK(入力用!C4),"",入力用!C4)</f>
        <v/>
      </c>
      <c r="E41" s="147"/>
      <c r="F41" s="147"/>
      <c r="G41" s="147"/>
      <c r="H41" s="147"/>
      <c r="I41" s="147"/>
      <c r="J41" s="147"/>
      <c r="K41" s="147"/>
      <c r="L41" s="147"/>
      <c r="M41" s="7"/>
      <c r="N41" s="25" t="s">
        <v>90</v>
      </c>
      <c r="O41" s="7"/>
      <c r="P41" s="7"/>
      <c r="Q41" s="7"/>
      <c r="R41" s="147" t="str">
        <f>IF(入力用!C26="","",入力用!C26)</f>
        <v/>
      </c>
      <c r="S41" s="147"/>
      <c r="T41" s="147"/>
      <c r="U41" s="147"/>
      <c r="V41" s="147"/>
      <c r="W41" s="147"/>
      <c r="X41" s="147"/>
      <c r="Y41" s="147"/>
      <c r="Z41" s="147"/>
    </row>
    <row r="42" spans="1:26" ht="18.75" customHeight="1" x14ac:dyDescent="0.15">
      <c r="B42" s="225" t="s">
        <v>56</v>
      </c>
      <c r="C42" s="225"/>
      <c r="D42" s="147" t="str">
        <f>IF(入力用!C24="","",入力用!C23&amp;"  "&amp;入力用!C24)</f>
        <v/>
      </c>
      <c r="E42" s="147"/>
      <c r="F42" s="147"/>
      <c r="G42" s="147"/>
      <c r="H42" s="147"/>
      <c r="I42" s="147"/>
      <c r="J42" s="147"/>
      <c r="K42" s="147"/>
      <c r="L42" s="147"/>
      <c r="M42" s="7"/>
      <c r="N42" s="25" t="s">
        <v>89</v>
      </c>
      <c r="O42" s="7"/>
      <c r="P42" s="7"/>
      <c r="Q42" s="7"/>
      <c r="R42" s="147" t="str">
        <f>IF(入力用!C28="","",入力用!C27&amp;"　"&amp;入力用!C28)</f>
        <v/>
      </c>
      <c r="S42" s="147"/>
      <c r="T42" s="147"/>
      <c r="U42" s="147"/>
      <c r="V42" s="147"/>
      <c r="W42" s="147"/>
      <c r="X42" s="147"/>
      <c r="Y42" s="147"/>
      <c r="Z42" s="147"/>
    </row>
    <row r="43" spans="1:26" ht="13.5" x14ac:dyDescent="0.15"/>
  </sheetData>
  <sheetProtection sheet="1" objects="1" scenarios="1" selectLockedCells="1"/>
  <mergeCells count="78">
    <mergeCell ref="A16:C24"/>
    <mergeCell ref="B41:C41"/>
    <mergeCell ref="B42:C42"/>
    <mergeCell ref="A25:C25"/>
    <mergeCell ref="A27:C27"/>
    <mergeCell ref="A28:C28"/>
    <mergeCell ref="A29:C30"/>
    <mergeCell ref="A31:C36"/>
    <mergeCell ref="C26:Z26"/>
    <mergeCell ref="G22:Z22"/>
    <mergeCell ref="G23:Z23"/>
    <mergeCell ref="D16:F16"/>
    <mergeCell ref="G16:Z16"/>
    <mergeCell ref="D22:F24"/>
    <mergeCell ref="G24:Z24"/>
    <mergeCell ref="D17:F19"/>
    <mergeCell ref="A13:C15"/>
    <mergeCell ref="A12:C12"/>
    <mergeCell ref="D10:Z10"/>
    <mergeCell ref="D11:M11"/>
    <mergeCell ref="A11:C11"/>
    <mergeCell ref="A10:C10"/>
    <mergeCell ref="N11:R11"/>
    <mergeCell ref="D12:Z12"/>
    <mergeCell ref="G14:Q14"/>
    <mergeCell ref="D15:F15"/>
    <mergeCell ref="G15:Z15"/>
    <mergeCell ref="R14:S14"/>
    <mergeCell ref="T14:Z14"/>
    <mergeCell ref="G13:Z13"/>
    <mergeCell ref="D14:F14"/>
    <mergeCell ref="S11:W11"/>
    <mergeCell ref="C3:Z3"/>
    <mergeCell ref="C5:Z5"/>
    <mergeCell ref="D7:Z7"/>
    <mergeCell ref="D8:Z8"/>
    <mergeCell ref="D9:Z9"/>
    <mergeCell ref="A8:C9"/>
    <mergeCell ref="A7:C7"/>
    <mergeCell ref="D25:F25"/>
    <mergeCell ref="G25:Q25"/>
    <mergeCell ref="R25:T25"/>
    <mergeCell ref="U25:Z25"/>
    <mergeCell ref="G17:Z17"/>
    <mergeCell ref="G18:Z18"/>
    <mergeCell ref="G19:Z19"/>
    <mergeCell ref="G20:Z20"/>
    <mergeCell ref="G21:Z21"/>
    <mergeCell ref="D20:F21"/>
    <mergeCell ref="D27:Z27"/>
    <mergeCell ref="D28:F28"/>
    <mergeCell ref="G28:Q28"/>
    <mergeCell ref="R28:T28"/>
    <mergeCell ref="U28:Z28"/>
    <mergeCell ref="D41:L41"/>
    <mergeCell ref="D42:L42"/>
    <mergeCell ref="R41:Z41"/>
    <mergeCell ref="R42:Z42"/>
    <mergeCell ref="D34:F34"/>
    <mergeCell ref="G34:Z34"/>
    <mergeCell ref="D35:F36"/>
    <mergeCell ref="G35:Z35"/>
    <mergeCell ref="G36:Z36"/>
    <mergeCell ref="D32:F32"/>
    <mergeCell ref="G32:Z32"/>
    <mergeCell ref="D33:F33"/>
    <mergeCell ref="D31:F31"/>
    <mergeCell ref="G31:Z31"/>
    <mergeCell ref="L33:M33"/>
    <mergeCell ref="N33:U33"/>
    <mergeCell ref="V33:W33"/>
    <mergeCell ref="G33:K33"/>
    <mergeCell ref="X33:Y33"/>
    <mergeCell ref="D29:H29"/>
    <mergeCell ref="I29:N29"/>
    <mergeCell ref="O29:S29"/>
    <mergeCell ref="T29:Z29"/>
    <mergeCell ref="D30:Z30"/>
  </mergeCells>
  <phoneticPr fontId="1"/>
  <printOptions horizontalCentered="1"/>
  <pageMargins left="0" right="0" top="0.39370078740157483" bottom="0.19685039370078741" header="0.39370078740157483"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view="pageBreakPreview" topLeftCell="A25" zoomScale="115" zoomScaleNormal="100" zoomScaleSheetLayoutView="115" workbookViewId="0">
      <selection activeCell="A38" sqref="A38:Y38"/>
    </sheetView>
  </sheetViews>
  <sheetFormatPr defaultColWidth="3.125" defaultRowHeight="18.75" customHeight="1" x14ac:dyDescent="0.15"/>
  <cols>
    <col min="1" max="1" width="2.75" style="45" customWidth="1"/>
    <col min="2" max="2" width="8.625" style="45" customWidth="1"/>
    <col min="3" max="3" width="9.5" style="45" customWidth="1"/>
    <col min="4" max="16384" width="3.125" style="45"/>
  </cols>
  <sheetData>
    <row r="1" spans="1:35" ht="18.75" customHeight="1" x14ac:dyDescent="0.15">
      <c r="Y1" s="46" t="s">
        <v>16</v>
      </c>
    </row>
    <row r="2" spans="1:35" ht="6.75" customHeight="1" x14ac:dyDescent="0.15"/>
    <row r="3" spans="1:35" ht="18.75" customHeight="1" x14ac:dyDescent="0.15">
      <c r="A3" s="284" t="s">
        <v>105</v>
      </c>
      <c r="B3" s="284"/>
      <c r="C3" s="284"/>
      <c r="D3" s="285"/>
      <c r="E3" s="285"/>
      <c r="F3" s="285"/>
      <c r="G3" s="285"/>
      <c r="H3" s="285"/>
      <c r="I3" s="285"/>
      <c r="J3" s="285"/>
      <c r="K3" s="285"/>
      <c r="L3" s="285"/>
      <c r="M3" s="285"/>
      <c r="N3" s="285"/>
      <c r="O3" s="285"/>
      <c r="P3" s="285"/>
      <c r="Q3" s="285"/>
      <c r="R3" s="285"/>
      <c r="S3" s="285"/>
      <c r="T3" s="285"/>
      <c r="U3" s="285"/>
      <c r="V3" s="285"/>
      <c r="W3" s="285"/>
      <c r="X3" s="285"/>
      <c r="Y3" s="286"/>
      <c r="Z3" s="47"/>
      <c r="AA3" s="47"/>
      <c r="AB3" s="47"/>
      <c r="AC3" s="47"/>
      <c r="AD3" s="47"/>
      <c r="AE3" s="47"/>
      <c r="AF3" s="47"/>
      <c r="AG3" s="47"/>
      <c r="AH3" s="47"/>
      <c r="AI3" s="47"/>
    </row>
    <row r="4" spans="1:35" ht="7.5" customHeight="1" x14ac:dyDescent="0.15"/>
    <row r="5" spans="1:35" ht="18.75" customHeight="1" x14ac:dyDescent="0.15">
      <c r="A5" s="48" t="s">
        <v>14</v>
      </c>
      <c r="B5" s="48"/>
      <c r="C5" s="48"/>
    </row>
    <row r="6" spans="1:35" ht="25.5" customHeight="1" x14ac:dyDescent="0.15">
      <c r="A6" s="48" t="s">
        <v>102</v>
      </c>
      <c r="B6" s="45" t="str">
        <f>IF(入力用!C38="","",入力用!C38)</f>
        <v/>
      </c>
      <c r="C6" s="48" t="s">
        <v>103</v>
      </c>
      <c r="D6" s="49"/>
      <c r="E6" s="49"/>
      <c r="F6" s="49"/>
      <c r="G6" s="49"/>
      <c r="H6" s="49"/>
      <c r="I6" s="49"/>
      <c r="J6" s="49"/>
      <c r="Y6" s="49"/>
      <c r="Z6" s="49"/>
    </row>
    <row r="7" spans="1:35" ht="10.5" customHeight="1" x14ac:dyDescent="0.15">
      <c r="D7" s="49"/>
      <c r="E7" s="49"/>
      <c r="F7" s="49"/>
      <c r="G7" s="49"/>
      <c r="H7" s="49"/>
      <c r="I7" s="49"/>
      <c r="J7" s="49"/>
      <c r="K7" s="49"/>
      <c r="L7" s="49"/>
      <c r="M7" s="49"/>
      <c r="N7" s="49"/>
      <c r="O7" s="49"/>
      <c r="P7" s="50"/>
      <c r="Q7" s="50"/>
      <c r="R7" s="50"/>
      <c r="S7" s="50"/>
      <c r="T7" s="50"/>
      <c r="U7" s="50"/>
      <c r="V7" s="50"/>
      <c r="W7" s="50"/>
      <c r="X7" s="50"/>
      <c r="Y7" s="50"/>
      <c r="Z7" s="50"/>
      <c r="AA7" s="50"/>
      <c r="AB7" s="50"/>
      <c r="AC7" s="50"/>
      <c r="AD7" s="50"/>
      <c r="AE7" s="50"/>
      <c r="AF7" s="50"/>
      <c r="AG7" s="50"/>
      <c r="AH7" s="50"/>
      <c r="AI7" s="50"/>
    </row>
    <row r="8" spans="1:35" ht="18.75" customHeight="1" x14ac:dyDescent="0.15">
      <c r="A8" s="287" t="s">
        <v>5</v>
      </c>
      <c r="B8" s="287"/>
      <c r="C8" s="287"/>
      <c r="D8" s="288"/>
      <c r="E8" s="288"/>
      <c r="F8" s="288"/>
      <c r="G8" s="288"/>
      <c r="H8" s="288"/>
      <c r="I8" s="288"/>
      <c r="J8" s="288"/>
      <c r="K8" s="288"/>
      <c r="L8" s="288"/>
      <c r="M8" s="288"/>
      <c r="N8" s="288"/>
      <c r="O8" s="288"/>
      <c r="P8" s="288"/>
      <c r="Q8" s="288"/>
      <c r="R8" s="288"/>
      <c r="S8" s="288"/>
      <c r="T8" s="288"/>
      <c r="U8" s="288"/>
      <c r="V8" s="288"/>
      <c r="W8" s="288"/>
      <c r="X8" s="288"/>
      <c r="Y8" s="289"/>
      <c r="Z8" s="51"/>
      <c r="AA8" s="51"/>
      <c r="AB8" s="51"/>
      <c r="AC8" s="51"/>
      <c r="AD8" s="51"/>
      <c r="AE8" s="51"/>
      <c r="AF8" s="51"/>
      <c r="AG8" s="51"/>
      <c r="AH8" s="51"/>
      <c r="AI8" s="51"/>
    </row>
    <row r="9" spans="1:35" ht="11.25" customHeight="1" thickBot="1" x14ac:dyDescent="0.2">
      <c r="D9" s="52"/>
      <c r="E9" s="53"/>
      <c r="F9" s="53"/>
      <c r="G9" s="53"/>
      <c r="H9" s="53"/>
      <c r="I9" s="53"/>
      <c r="J9" s="53"/>
      <c r="K9" s="49"/>
      <c r="L9" s="49"/>
      <c r="M9" s="49"/>
      <c r="N9" s="49"/>
      <c r="O9" s="49"/>
      <c r="P9" s="49"/>
      <c r="Q9" s="49"/>
      <c r="R9" s="49"/>
      <c r="S9" s="49"/>
      <c r="T9" s="49"/>
      <c r="U9" s="49"/>
      <c r="V9" s="49"/>
      <c r="X9" s="54"/>
      <c r="Y9" s="54"/>
      <c r="Z9" s="54"/>
      <c r="AA9" s="54"/>
      <c r="AB9" s="54"/>
      <c r="AC9" s="54"/>
      <c r="AD9" s="54"/>
      <c r="AE9" s="54"/>
      <c r="AF9" s="54"/>
      <c r="AG9" s="54"/>
      <c r="AH9" s="54"/>
      <c r="AI9" s="54"/>
    </row>
    <row r="10" spans="1:35" ht="41.25" customHeight="1" x14ac:dyDescent="0.15">
      <c r="A10" s="302" t="s">
        <v>15</v>
      </c>
      <c r="B10" s="303"/>
      <c r="C10" s="304"/>
      <c r="D10" s="290" t="str">
        <f>IF(入力用!C33="","",入力用!C33)</f>
        <v/>
      </c>
      <c r="E10" s="291"/>
      <c r="F10" s="291"/>
      <c r="G10" s="291"/>
      <c r="H10" s="291"/>
      <c r="I10" s="291"/>
      <c r="J10" s="291"/>
      <c r="K10" s="291"/>
      <c r="L10" s="291"/>
      <c r="M10" s="291"/>
      <c r="N10" s="291"/>
      <c r="O10" s="291"/>
      <c r="P10" s="291"/>
      <c r="Q10" s="291"/>
      <c r="R10" s="291"/>
      <c r="S10" s="291"/>
      <c r="T10" s="291"/>
      <c r="U10" s="291"/>
      <c r="V10" s="291"/>
      <c r="W10" s="291"/>
      <c r="X10" s="291"/>
      <c r="Y10" s="292"/>
    </row>
    <row r="11" spans="1:35" ht="41.25" customHeight="1" x14ac:dyDescent="0.15">
      <c r="A11" s="299" t="s">
        <v>6</v>
      </c>
      <c r="B11" s="300"/>
      <c r="C11" s="301"/>
      <c r="D11" s="293" t="str">
        <f>IF(ISBLANK(入力用!C4),"",入力用!C4)</f>
        <v/>
      </c>
      <c r="E11" s="294"/>
      <c r="F11" s="294"/>
      <c r="G11" s="294"/>
      <c r="H11" s="294"/>
      <c r="I11" s="294"/>
      <c r="J11" s="294"/>
      <c r="K11" s="294"/>
      <c r="L11" s="294"/>
      <c r="M11" s="294"/>
      <c r="N11" s="294"/>
      <c r="O11" s="294"/>
      <c r="P11" s="294"/>
      <c r="Q11" s="294"/>
      <c r="R11" s="294"/>
      <c r="S11" s="294"/>
      <c r="T11" s="294"/>
      <c r="U11" s="294"/>
      <c r="V11" s="294"/>
      <c r="W11" s="294"/>
      <c r="X11" s="294"/>
      <c r="Y11" s="295"/>
    </row>
    <row r="12" spans="1:35" ht="33.75" customHeight="1" x14ac:dyDescent="0.15">
      <c r="A12" s="305" t="s">
        <v>7</v>
      </c>
      <c r="B12" s="306"/>
      <c r="C12" s="307"/>
      <c r="D12" s="296" t="s">
        <v>9</v>
      </c>
      <c r="E12" s="296"/>
      <c r="F12" s="296"/>
      <c r="G12" s="296"/>
      <c r="H12" s="297" t="s">
        <v>12</v>
      </c>
      <c r="I12" s="297"/>
      <c r="J12" s="297"/>
      <c r="K12" s="297" t="s">
        <v>12</v>
      </c>
      <c r="L12" s="297"/>
      <c r="M12" s="297"/>
      <c r="N12" s="297" t="s">
        <v>12</v>
      </c>
      <c r="O12" s="297"/>
      <c r="P12" s="297"/>
      <c r="Q12" s="297" t="s">
        <v>12</v>
      </c>
      <c r="R12" s="297"/>
      <c r="S12" s="297"/>
      <c r="T12" s="297" t="s">
        <v>12</v>
      </c>
      <c r="U12" s="297"/>
      <c r="V12" s="297"/>
      <c r="W12" s="297" t="s">
        <v>12</v>
      </c>
      <c r="X12" s="297"/>
      <c r="Y12" s="298"/>
    </row>
    <row r="13" spans="1:35" ht="33.75" customHeight="1" x14ac:dyDescent="0.15">
      <c r="A13" s="308"/>
      <c r="B13" s="309"/>
      <c r="C13" s="310"/>
      <c r="D13" s="323" t="s">
        <v>10</v>
      </c>
      <c r="E13" s="323"/>
      <c r="F13" s="323"/>
      <c r="G13" s="323"/>
      <c r="H13" s="257" t="s">
        <v>104</v>
      </c>
      <c r="I13" s="258"/>
      <c r="J13" s="258"/>
      <c r="K13" s="257" t="s">
        <v>11</v>
      </c>
      <c r="L13" s="258"/>
      <c r="M13" s="258"/>
      <c r="N13" s="257" t="s">
        <v>11</v>
      </c>
      <c r="O13" s="258"/>
      <c r="P13" s="258"/>
      <c r="Q13" s="257" t="s">
        <v>11</v>
      </c>
      <c r="R13" s="258"/>
      <c r="S13" s="258"/>
      <c r="T13" s="257" t="s">
        <v>11</v>
      </c>
      <c r="U13" s="258"/>
      <c r="V13" s="258"/>
      <c r="W13" s="257" t="s">
        <v>11</v>
      </c>
      <c r="X13" s="258"/>
      <c r="Y13" s="259"/>
    </row>
    <row r="14" spans="1:35" ht="33.75" customHeight="1" x14ac:dyDescent="0.15">
      <c r="A14" s="308"/>
      <c r="B14" s="309"/>
      <c r="C14" s="310"/>
      <c r="D14" s="283" t="s">
        <v>9</v>
      </c>
      <c r="E14" s="283"/>
      <c r="F14" s="283"/>
      <c r="G14" s="283"/>
      <c r="H14" s="277" t="s">
        <v>12</v>
      </c>
      <c r="I14" s="277"/>
      <c r="J14" s="277"/>
      <c r="K14" s="277" t="s">
        <v>12</v>
      </c>
      <c r="L14" s="277"/>
      <c r="M14" s="277"/>
      <c r="N14" s="277" t="s">
        <v>12</v>
      </c>
      <c r="O14" s="277"/>
      <c r="P14" s="277"/>
      <c r="Q14" s="277" t="s">
        <v>12</v>
      </c>
      <c r="R14" s="277"/>
      <c r="S14" s="277"/>
      <c r="T14" s="277" t="s">
        <v>12</v>
      </c>
      <c r="U14" s="277"/>
      <c r="V14" s="277"/>
      <c r="W14" s="277" t="s">
        <v>12</v>
      </c>
      <c r="X14" s="277"/>
      <c r="Y14" s="278"/>
    </row>
    <row r="15" spans="1:35" ht="33.75" customHeight="1" x14ac:dyDescent="0.15">
      <c r="A15" s="311"/>
      <c r="B15" s="312"/>
      <c r="C15" s="313"/>
      <c r="D15" s="279" t="s">
        <v>10</v>
      </c>
      <c r="E15" s="279"/>
      <c r="F15" s="279"/>
      <c r="G15" s="279"/>
      <c r="H15" s="280" t="s">
        <v>11</v>
      </c>
      <c r="I15" s="281"/>
      <c r="J15" s="281"/>
      <c r="K15" s="280" t="s">
        <v>11</v>
      </c>
      <c r="L15" s="281"/>
      <c r="M15" s="281"/>
      <c r="N15" s="280" t="s">
        <v>11</v>
      </c>
      <c r="O15" s="281"/>
      <c r="P15" s="281"/>
      <c r="Q15" s="280" t="s">
        <v>11</v>
      </c>
      <c r="R15" s="281"/>
      <c r="S15" s="281"/>
      <c r="T15" s="280" t="s">
        <v>11</v>
      </c>
      <c r="U15" s="281"/>
      <c r="V15" s="281"/>
      <c r="W15" s="280" t="s">
        <v>11</v>
      </c>
      <c r="X15" s="281"/>
      <c r="Y15" s="282"/>
    </row>
    <row r="16" spans="1:35" ht="17.25" customHeight="1" x14ac:dyDescent="0.15">
      <c r="A16" s="305" t="s">
        <v>13</v>
      </c>
      <c r="B16" s="306"/>
      <c r="C16" s="307"/>
      <c r="D16" s="261" t="str">
        <f>IF(入力用!C15="","",入力用!C15)</f>
        <v/>
      </c>
      <c r="E16" s="262"/>
      <c r="F16" s="262"/>
      <c r="G16" s="262"/>
      <c r="H16" s="262"/>
      <c r="I16" s="262"/>
      <c r="J16" s="262"/>
      <c r="K16" s="262"/>
      <c r="L16" s="262"/>
      <c r="M16" s="262"/>
      <c r="N16" s="262"/>
      <c r="O16" s="262"/>
      <c r="P16" s="262"/>
      <c r="Q16" s="262"/>
      <c r="R16" s="262"/>
      <c r="S16" s="262"/>
      <c r="T16" s="262"/>
      <c r="U16" s="262"/>
      <c r="V16" s="262"/>
      <c r="W16" s="262"/>
      <c r="X16" s="262"/>
      <c r="Y16" s="263"/>
    </row>
    <row r="17" spans="1:25" ht="17.25" customHeight="1" x14ac:dyDescent="0.15">
      <c r="A17" s="308"/>
      <c r="B17" s="309"/>
      <c r="C17" s="310"/>
      <c r="D17" s="317" t="str">
        <f>IF(入力用!C16="","",入力用!C16)</f>
        <v/>
      </c>
      <c r="E17" s="318"/>
      <c r="F17" s="318"/>
      <c r="G17" s="318"/>
      <c r="H17" s="318"/>
      <c r="I17" s="318"/>
      <c r="J17" s="318"/>
      <c r="K17" s="318"/>
      <c r="L17" s="318"/>
      <c r="M17" s="318"/>
      <c r="N17" s="318"/>
      <c r="O17" s="318"/>
      <c r="P17" s="318"/>
      <c r="Q17" s="318"/>
      <c r="R17" s="318"/>
      <c r="S17" s="318"/>
      <c r="T17" s="318"/>
      <c r="U17" s="318"/>
      <c r="V17" s="318"/>
      <c r="W17" s="318"/>
      <c r="X17" s="318"/>
      <c r="Y17" s="319"/>
    </row>
    <row r="18" spans="1:25" ht="17.25" customHeight="1" x14ac:dyDescent="0.15">
      <c r="A18" s="308"/>
      <c r="B18" s="309"/>
      <c r="C18" s="310"/>
      <c r="D18" s="317" t="str">
        <f>IF(入力用!C17="","",入力用!C17)</f>
        <v/>
      </c>
      <c r="E18" s="318"/>
      <c r="F18" s="318"/>
      <c r="G18" s="318"/>
      <c r="H18" s="318"/>
      <c r="I18" s="318"/>
      <c r="J18" s="318"/>
      <c r="K18" s="318"/>
      <c r="L18" s="318"/>
      <c r="M18" s="318"/>
      <c r="N18" s="318"/>
      <c r="O18" s="318"/>
      <c r="P18" s="318"/>
      <c r="Q18" s="318"/>
      <c r="R18" s="318"/>
      <c r="S18" s="318"/>
      <c r="T18" s="318"/>
      <c r="U18" s="318"/>
      <c r="V18" s="318"/>
      <c r="W18" s="318"/>
      <c r="X18" s="318"/>
      <c r="Y18" s="319"/>
    </row>
    <row r="19" spans="1:25" ht="17.25" customHeight="1" x14ac:dyDescent="0.15">
      <c r="A19" s="308"/>
      <c r="B19" s="309"/>
      <c r="C19" s="310"/>
      <c r="D19" s="317" t="str">
        <f>IF(入力用!C18="","",入力用!C18)</f>
        <v/>
      </c>
      <c r="E19" s="318"/>
      <c r="F19" s="318"/>
      <c r="G19" s="318"/>
      <c r="H19" s="318"/>
      <c r="I19" s="318"/>
      <c r="J19" s="318"/>
      <c r="K19" s="318"/>
      <c r="L19" s="318"/>
      <c r="M19" s="318"/>
      <c r="N19" s="318"/>
      <c r="O19" s="318"/>
      <c r="P19" s="318"/>
      <c r="Q19" s="318"/>
      <c r="R19" s="318"/>
      <c r="S19" s="318"/>
      <c r="T19" s="318"/>
      <c r="U19" s="318"/>
      <c r="V19" s="318"/>
      <c r="W19" s="318"/>
      <c r="X19" s="318"/>
      <c r="Y19" s="319"/>
    </row>
    <row r="20" spans="1:25" ht="17.25" customHeight="1" x14ac:dyDescent="0.15">
      <c r="A20" s="308"/>
      <c r="B20" s="309"/>
      <c r="C20" s="310"/>
      <c r="D20" s="317" t="str">
        <f>IF(入力用!C19="","",入力用!C19)</f>
        <v/>
      </c>
      <c r="E20" s="318"/>
      <c r="F20" s="318"/>
      <c r="G20" s="318"/>
      <c r="H20" s="318"/>
      <c r="I20" s="318"/>
      <c r="J20" s="318"/>
      <c r="K20" s="318"/>
      <c r="L20" s="318"/>
      <c r="M20" s="318"/>
      <c r="N20" s="318"/>
      <c r="O20" s="318"/>
      <c r="P20" s="318"/>
      <c r="Q20" s="318"/>
      <c r="R20" s="318"/>
      <c r="S20" s="318"/>
      <c r="T20" s="318"/>
      <c r="U20" s="318"/>
      <c r="V20" s="318"/>
      <c r="W20" s="318"/>
      <c r="X20" s="318"/>
      <c r="Y20" s="319"/>
    </row>
    <row r="21" spans="1:25" ht="17.25" customHeight="1" x14ac:dyDescent="0.15">
      <c r="A21" s="308"/>
      <c r="B21" s="309"/>
      <c r="C21" s="310"/>
      <c r="D21" s="317" t="str">
        <f>IF(入力用!C20="","",入力用!C20)</f>
        <v/>
      </c>
      <c r="E21" s="318"/>
      <c r="F21" s="318"/>
      <c r="G21" s="318"/>
      <c r="H21" s="318"/>
      <c r="I21" s="318"/>
      <c r="J21" s="318"/>
      <c r="K21" s="318"/>
      <c r="L21" s="318"/>
      <c r="M21" s="318"/>
      <c r="N21" s="318"/>
      <c r="O21" s="318"/>
      <c r="P21" s="318"/>
      <c r="Q21" s="318"/>
      <c r="R21" s="318"/>
      <c r="S21" s="318"/>
      <c r="T21" s="318"/>
      <c r="U21" s="318"/>
      <c r="V21" s="318"/>
      <c r="W21" s="318"/>
      <c r="X21" s="318"/>
      <c r="Y21" s="319"/>
    </row>
    <row r="22" spans="1:25" ht="17.25" customHeight="1" x14ac:dyDescent="0.15">
      <c r="A22" s="308"/>
      <c r="B22" s="309"/>
      <c r="C22" s="310"/>
      <c r="D22" s="317" t="str">
        <f>IF(入力用!C21="","",入力用!C21)</f>
        <v/>
      </c>
      <c r="E22" s="318"/>
      <c r="F22" s="318"/>
      <c r="G22" s="318"/>
      <c r="H22" s="318"/>
      <c r="I22" s="318"/>
      <c r="J22" s="318"/>
      <c r="K22" s="318"/>
      <c r="L22" s="318"/>
      <c r="M22" s="318"/>
      <c r="N22" s="318"/>
      <c r="O22" s="318"/>
      <c r="P22" s="318"/>
      <c r="Q22" s="318"/>
      <c r="R22" s="318"/>
      <c r="S22" s="318"/>
      <c r="T22" s="318"/>
      <c r="U22" s="318"/>
      <c r="V22" s="318"/>
      <c r="W22" s="318"/>
      <c r="X22" s="318"/>
      <c r="Y22" s="319"/>
    </row>
    <row r="23" spans="1:25" ht="17.25" customHeight="1" x14ac:dyDescent="0.15">
      <c r="A23" s="308"/>
      <c r="B23" s="309"/>
      <c r="C23" s="310"/>
      <c r="D23" s="320" t="str">
        <f>IF(入力用!C22="","",入力用!C22)</f>
        <v/>
      </c>
      <c r="E23" s="321"/>
      <c r="F23" s="321"/>
      <c r="G23" s="321"/>
      <c r="H23" s="321"/>
      <c r="I23" s="321"/>
      <c r="J23" s="321"/>
      <c r="K23" s="321"/>
      <c r="L23" s="321"/>
      <c r="M23" s="321"/>
      <c r="N23" s="321"/>
      <c r="O23" s="321"/>
      <c r="P23" s="321"/>
      <c r="Q23" s="321"/>
      <c r="R23" s="321"/>
      <c r="S23" s="321"/>
      <c r="T23" s="321"/>
      <c r="U23" s="321"/>
      <c r="V23" s="321"/>
      <c r="W23" s="321"/>
      <c r="X23" s="321"/>
      <c r="Y23" s="322"/>
    </row>
    <row r="24" spans="1:25" ht="18.75" customHeight="1" x14ac:dyDescent="0.15">
      <c r="A24" s="305" t="s">
        <v>0</v>
      </c>
      <c r="B24" s="306"/>
      <c r="C24" s="307"/>
      <c r="D24" s="264" t="s">
        <v>2</v>
      </c>
      <c r="E24" s="265"/>
      <c r="F24" s="265"/>
      <c r="G24" s="265"/>
      <c r="H24" s="265"/>
      <c r="I24" s="265"/>
      <c r="J24" s="265"/>
      <c r="K24" s="265"/>
      <c r="L24" s="265"/>
      <c r="M24" s="265"/>
      <c r="N24" s="265"/>
      <c r="O24" s="265"/>
      <c r="P24" s="265"/>
      <c r="Q24" s="265"/>
      <c r="R24" s="265"/>
      <c r="S24" s="265"/>
      <c r="T24" s="265"/>
      <c r="U24" s="265"/>
      <c r="V24" s="265"/>
      <c r="W24" s="265"/>
      <c r="X24" s="265"/>
      <c r="Y24" s="266"/>
    </row>
    <row r="25" spans="1:25" ht="75" customHeight="1" x14ac:dyDescent="0.15">
      <c r="A25" s="311"/>
      <c r="B25" s="312"/>
      <c r="C25" s="313"/>
      <c r="D25" s="267"/>
      <c r="E25" s="268"/>
      <c r="F25" s="268"/>
      <c r="G25" s="268"/>
      <c r="H25" s="268"/>
      <c r="I25" s="268"/>
      <c r="J25" s="268"/>
      <c r="K25" s="268"/>
      <c r="L25" s="268"/>
      <c r="M25" s="268"/>
      <c r="N25" s="268"/>
      <c r="O25" s="268"/>
      <c r="P25" s="268"/>
      <c r="Q25" s="268"/>
      <c r="R25" s="268"/>
      <c r="S25" s="268"/>
      <c r="T25" s="268"/>
      <c r="U25" s="268"/>
      <c r="V25" s="268"/>
      <c r="W25" s="268"/>
      <c r="X25" s="268"/>
      <c r="Y25" s="269"/>
    </row>
    <row r="26" spans="1:25" ht="15" customHeight="1" x14ac:dyDescent="0.15">
      <c r="A26" s="305" t="s">
        <v>1</v>
      </c>
      <c r="B26" s="306"/>
      <c r="C26" s="307"/>
      <c r="D26" s="270" t="s">
        <v>3</v>
      </c>
      <c r="E26" s="271"/>
      <c r="F26" s="271"/>
      <c r="G26" s="271"/>
      <c r="H26" s="271"/>
      <c r="I26" s="271"/>
      <c r="J26" s="271"/>
      <c r="K26" s="271"/>
      <c r="L26" s="271"/>
      <c r="M26" s="271"/>
      <c r="N26" s="271"/>
      <c r="O26" s="271"/>
      <c r="P26" s="271"/>
      <c r="Q26" s="271"/>
      <c r="R26" s="271"/>
      <c r="S26" s="271"/>
      <c r="T26" s="271"/>
      <c r="U26" s="271"/>
      <c r="V26" s="271"/>
      <c r="W26" s="271"/>
      <c r="X26" s="271"/>
      <c r="Y26" s="272"/>
    </row>
    <row r="27" spans="1:25" ht="75" customHeight="1" thickBot="1" x14ac:dyDescent="0.2">
      <c r="A27" s="314"/>
      <c r="B27" s="315"/>
      <c r="C27" s="316"/>
      <c r="D27" s="273"/>
      <c r="E27" s="274"/>
      <c r="F27" s="274"/>
      <c r="G27" s="274"/>
      <c r="H27" s="274"/>
      <c r="I27" s="274"/>
      <c r="J27" s="274"/>
      <c r="K27" s="274"/>
      <c r="L27" s="274"/>
      <c r="M27" s="274"/>
      <c r="N27" s="274"/>
      <c r="O27" s="274"/>
      <c r="P27" s="274"/>
      <c r="Q27" s="274"/>
      <c r="R27" s="274"/>
      <c r="S27" s="274"/>
      <c r="T27" s="274"/>
      <c r="U27" s="274"/>
      <c r="V27" s="274"/>
      <c r="W27" s="274"/>
      <c r="X27" s="274"/>
      <c r="Y27" s="275"/>
    </row>
    <row r="28" spans="1:25" ht="15" customHeight="1" x14ac:dyDescent="0.15">
      <c r="A28" s="55" t="s">
        <v>4</v>
      </c>
      <c r="B28" s="55"/>
      <c r="C28" s="55"/>
      <c r="D28" s="56"/>
      <c r="E28" s="56"/>
      <c r="F28" s="56"/>
      <c r="G28" s="56"/>
      <c r="H28" s="56"/>
      <c r="I28" s="56"/>
      <c r="J28" s="56"/>
      <c r="K28" s="56"/>
      <c r="L28" s="56"/>
      <c r="M28" s="56"/>
      <c r="N28" s="56"/>
      <c r="O28" s="56"/>
      <c r="P28" s="56"/>
      <c r="Q28" s="56"/>
      <c r="R28" s="56"/>
      <c r="S28" s="56"/>
      <c r="T28" s="56"/>
      <c r="U28" s="56"/>
      <c r="V28" s="56"/>
      <c r="W28" s="56"/>
      <c r="X28" s="56"/>
      <c r="Y28" s="56"/>
    </row>
    <row r="29" spans="1:25" ht="14.25" customHeight="1" x14ac:dyDescent="0.15"/>
    <row r="30" spans="1:25" ht="18.75" customHeight="1" x14ac:dyDescent="0.15">
      <c r="A30" s="45" t="s">
        <v>8</v>
      </c>
    </row>
    <row r="31" spans="1:25" ht="7.5" customHeight="1" x14ac:dyDescent="0.15"/>
    <row r="32" spans="1:25" ht="18.75" customHeight="1" x14ac:dyDescent="0.15">
      <c r="A32" s="276" t="s">
        <v>18</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row>
    <row r="33" spans="1:25" ht="18.75" customHeight="1" x14ac:dyDescent="0.15">
      <c r="A33" s="260" t="s">
        <v>17</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row>
    <row r="34" spans="1:25" ht="18.75" customHeight="1" x14ac:dyDescent="0.15">
      <c r="A34" s="260" t="s">
        <v>183</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row>
    <row r="35" spans="1:25" ht="12.75" customHeight="1" x14ac:dyDescent="0.15"/>
    <row r="36" spans="1:25" ht="18.75" customHeight="1" x14ac:dyDescent="0.15">
      <c r="A36" s="276" t="s">
        <v>20</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row>
    <row r="37" spans="1:25" ht="18.75" customHeight="1" x14ac:dyDescent="0.15">
      <c r="A37" s="260" t="s">
        <v>19</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row>
    <row r="38" spans="1:25" ht="18.75" customHeight="1" x14ac:dyDescent="0.15">
      <c r="A38" s="260" t="s">
        <v>184</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row>
    <row r="39" spans="1:25" ht="12.75" customHeight="1" x14ac:dyDescent="0.15"/>
  </sheetData>
  <sheetProtection sheet="1" selectLockedCells="1"/>
  <mergeCells count="56">
    <mergeCell ref="D13:G13"/>
    <mergeCell ref="H13:J13"/>
    <mergeCell ref="K13:M13"/>
    <mergeCell ref="N13:P13"/>
    <mergeCell ref="A24:C25"/>
    <mergeCell ref="N15:P15"/>
    <mergeCell ref="A26:C27"/>
    <mergeCell ref="D17:Y17"/>
    <mergeCell ref="D18:Y18"/>
    <mergeCell ref="D19:Y19"/>
    <mergeCell ref="D20:Y20"/>
    <mergeCell ref="D21:Y21"/>
    <mergeCell ref="D22:Y22"/>
    <mergeCell ref="D23:Y23"/>
    <mergeCell ref="A16:C23"/>
    <mergeCell ref="A3:Y3"/>
    <mergeCell ref="A8:Y8"/>
    <mergeCell ref="D10:Y10"/>
    <mergeCell ref="D11:Y11"/>
    <mergeCell ref="D12:G12"/>
    <mergeCell ref="H12:J12"/>
    <mergeCell ref="K12:M12"/>
    <mergeCell ref="N12:P12"/>
    <mergeCell ref="Q12:S12"/>
    <mergeCell ref="T12:V12"/>
    <mergeCell ref="W12:Y12"/>
    <mergeCell ref="A11:C11"/>
    <mergeCell ref="A10:C10"/>
    <mergeCell ref="A12:C15"/>
    <mergeCell ref="Q13:S13"/>
    <mergeCell ref="T13:V13"/>
    <mergeCell ref="Q15:S15"/>
    <mergeCell ref="T15:V15"/>
    <mergeCell ref="W15:Y15"/>
    <mergeCell ref="D14:G14"/>
    <mergeCell ref="H14:J14"/>
    <mergeCell ref="K14:M14"/>
    <mergeCell ref="N14:P14"/>
    <mergeCell ref="Q14:S14"/>
    <mergeCell ref="T14:V14"/>
    <mergeCell ref="W13:Y13"/>
    <mergeCell ref="A38:Y38"/>
    <mergeCell ref="D16:Y16"/>
    <mergeCell ref="D24:Y24"/>
    <mergeCell ref="D25:Y25"/>
    <mergeCell ref="D26:Y26"/>
    <mergeCell ref="D27:Y27"/>
    <mergeCell ref="A32:Y32"/>
    <mergeCell ref="A33:Y33"/>
    <mergeCell ref="A34:Y34"/>
    <mergeCell ref="A36:Y36"/>
    <mergeCell ref="A37:Y37"/>
    <mergeCell ref="W14:Y14"/>
    <mergeCell ref="D15:G15"/>
    <mergeCell ref="H15:J15"/>
    <mergeCell ref="K15:M15"/>
  </mergeCells>
  <phoneticPr fontId="1"/>
  <printOptions horizontalCentered="1"/>
  <pageMargins left="0.19685039370078741" right="0.19685039370078741" top="0.39370078740157483" bottom="0.39370078740157483" header="0.31496062992125984" footer="0.31496062992125984"/>
  <pageSetup paperSize="9" orientation="portrait" horizontalDpi="4294967293"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topLeftCell="A19" zoomScale="85" zoomScaleNormal="100" zoomScaleSheetLayoutView="85" workbookViewId="0">
      <selection activeCell="A50" sqref="A50"/>
    </sheetView>
  </sheetViews>
  <sheetFormatPr defaultRowHeight="14.25" x14ac:dyDescent="0.15"/>
  <cols>
    <col min="1" max="1" width="4" style="36" customWidth="1"/>
    <col min="2" max="2" width="16.125" style="37" bestFit="1" customWidth="1"/>
    <col min="3" max="3" width="5.375" style="37" customWidth="1"/>
    <col min="4" max="4" width="5.75" style="37" customWidth="1"/>
    <col min="5" max="5" width="8.625" style="37" customWidth="1"/>
    <col min="6" max="6" width="8.125" style="37" customWidth="1"/>
    <col min="7" max="7" width="5.75" style="37" customWidth="1"/>
    <col min="8" max="10" width="9" style="37"/>
    <col min="11" max="11" width="10.75" style="37" customWidth="1"/>
    <col min="12" max="12" width="9.375" style="37" customWidth="1"/>
    <col min="13" max="16384" width="9" style="37"/>
  </cols>
  <sheetData>
    <row r="1" spans="1:11" x14ac:dyDescent="0.15">
      <c r="K1" s="37" t="s">
        <v>117</v>
      </c>
    </row>
    <row r="2" spans="1:11" ht="27" customHeight="1" x14ac:dyDescent="0.15">
      <c r="A2" s="324" t="s">
        <v>106</v>
      </c>
      <c r="B2" s="324"/>
      <c r="C2" s="324"/>
      <c r="D2" s="324"/>
      <c r="E2" s="324"/>
      <c r="F2" s="324"/>
      <c r="G2" s="324"/>
      <c r="H2" s="324"/>
      <c r="I2" s="324"/>
      <c r="J2" s="324"/>
      <c r="K2" s="324"/>
    </row>
    <row r="3" spans="1:11" x14ac:dyDescent="0.15">
      <c r="A3" s="30"/>
    </row>
    <row r="4" spans="1:11" ht="27.75" customHeight="1" x14ac:dyDescent="0.15">
      <c r="A4" s="30" t="s">
        <v>107</v>
      </c>
    </row>
    <row r="5" spans="1:11" x14ac:dyDescent="0.15">
      <c r="A5" s="30"/>
    </row>
    <row r="6" spans="1:11" s="32" customFormat="1" ht="21" customHeight="1" x14ac:dyDescent="0.15">
      <c r="A6" s="329" t="s">
        <v>108</v>
      </c>
      <c r="B6" s="329"/>
      <c r="C6" s="329"/>
      <c r="D6" s="329"/>
      <c r="E6" s="329"/>
      <c r="F6" s="329"/>
      <c r="G6" s="329"/>
      <c r="H6" s="329"/>
      <c r="I6" s="329"/>
      <c r="J6" s="329"/>
      <c r="K6" s="329"/>
    </row>
    <row r="7" spans="1:11" s="32" customFormat="1" ht="18" customHeight="1" x14ac:dyDescent="0.15">
      <c r="A7" s="39"/>
    </row>
    <row r="8" spans="1:11" s="32" customFormat="1" ht="18" customHeight="1" x14ac:dyDescent="0.15">
      <c r="A8" s="40" t="s">
        <v>109</v>
      </c>
    </row>
    <row r="9" spans="1:11" s="32" customFormat="1" ht="18" customHeight="1" x14ac:dyDescent="0.15">
      <c r="A9" s="39" t="s">
        <v>110</v>
      </c>
      <c r="B9" s="33" t="str">
        <f>IF(入力用!C9="","",IF(入力用!C9="期間で入力",入力用!D10,入力用!C12))</f>
        <v/>
      </c>
      <c r="C9" s="32" t="str">
        <f>IF(入力用!C9="","",IF(入力用!C9="期間で入力",入力用!O10,入力用!N12))</f>
        <v/>
      </c>
      <c r="D9" s="35" t="s">
        <v>82</v>
      </c>
      <c r="E9" s="326" t="str">
        <f>IF(入力用!C9="","",IF(入力用!C9="期間で入力",入力用!F10,入力用!AX12))</f>
        <v/>
      </c>
      <c r="F9" s="326"/>
      <c r="G9" s="32" t="str">
        <f>IF(入力用!C9="","",IF(入力用!C9="期間で入力",入力用!Q10,入力用!AY12))</f>
        <v/>
      </c>
    </row>
    <row r="10" spans="1:11" s="32" customFormat="1" ht="12" customHeight="1" x14ac:dyDescent="0.15">
      <c r="A10" s="41"/>
    </row>
    <row r="11" spans="1:11" s="32" customFormat="1" ht="18" customHeight="1" x14ac:dyDescent="0.15">
      <c r="A11" s="42" t="s">
        <v>111</v>
      </c>
    </row>
    <row r="12" spans="1:11" s="32" customFormat="1" ht="18" customHeight="1" x14ac:dyDescent="0.15">
      <c r="A12" s="42" t="s">
        <v>130</v>
      </c>
      <c r="C12" s="328" t="str">
        <f>IF(ISBLANK(入力用!C4),"",入力用!C4)</f>
        <v/>
      </c>
      <c r="D12" s="328"/>
      <c r="E12" s="328"/>
      <c r="F12" s="328"/>
      <c r="G12" s="328"/>
      <c r="H12" s="328"/>
      <c r="I12" s="328"/>
      <c r="J12" s="328"/>
      <c r="K12" s="328"/>
    </row>
    <row r="13" spans="1:11" s="32" customFormat="1" ht="18" customHeight="1" x14ac:dyDescent="0.15">
      <c r="A13" s="42" t="s">
        <v>131</v>
      </c>
      <c r="C13" s="328" t="str">
        <f>IF(入力用!C5="","",入力用!C5)</f>
        <v/>
      </c>
      <c r="D13" s="328"/>
      <c r="E13" s="328"/>
      <c r="F13" s="328"/>
      <c r="G13" s="328"/>
      <c r="H13" s="328"/>
      <c r="I13" s="328"/>
      <c r="J13" s="328"/>
      <c r="K13" s="328"/>
    </row>
    <row r="14" spans="1:11" s="32" customFormat="1" ht="18" customHeight="1" x14ac:dyDescent="0.15">
      <c r="A14" s="42" t="s">
        <v>132</v>
      </c>
      <c r="C14" s="328" t="str">
        <f>IF(入力用!C24="","",入力用!C23&amp;"  "&amp;入力用!C24)</f>
        <v/>
      </c>
      <c r="D14" s="328"/>
      <c r="E14" s="328"/>
      <c r="F14" s="328"/>
      <c r="G14" s="328"/>
      <c r="H14" s="328"/>
      <c r="I14" s="328"/>
      <c r="J14" s="328"/>
      <c r="K14" s="328"/>
    </row>
    <row r="15" spans="1:11" s="32" customFormat="1" ht="18" customHeight="1" x14ac:dyDescent="0.15">
      <c r="A15" s="42" t="s">
        <v>133</v>
      </c>
      <c r="C15" s="328" t="str">
        <f>IF(入力用!C25="","",入力用!C25)</f>
        <v/>
      </c>
      <c r="D15" s="328"/>
      <c r="E15" s="328"/>
      <c r="F15" s="328"/>
      <c r="G15" s="328"/>
      <c r="H15" s="328"/>
      <c r="I15" s="328"/>
      <c r="J15" s="328"/>
      <c r="K15" s="328"/>
    </row>
    <row r="16" spans="1:11" s="32" customFormat="1" ht="11.25" customHeight="1" x14ac:dyDescent="0.15">
      <c r="A16" s="41"/>
    </row>
    <row r="17" spans="1:11" s="32" customFormat="1" ht="18" customHeight="1" x14ac:dyDescent="0.15">
      <c r="A17" s="42" t="s">
        <v>112</v>
      </c>
    </row>
    <row r="18" spans="1:11" s="32" customFormat="1" ht="18" customHeight="1" x14ac:dyDescent="0.15">
      <c r="A18" s="41" t="s">
        <v>113</v>
      </c>
      <c r="B18" s="325" t="str">
        <f>IF(入力用!C13="","",入力用!AJ13)</f>
        <v/>
      </c>
      <c r="C18" s="325"/>
      <c r="D18" s="43" t="s">
        <v>68</v>
      </c>
      <c r="E18" s="43" t="str">
        <f>IF(入力用!C14="","",入力用!AJ14)</f>
        <v/>
      </c>
      <c r="F18" s="43"/>
    </row>
    <row r="19" spans="1:11" s="32" customFormat="1" ht="12" customHeight="1" x14ac:dyDescent="0.15">
      <c r="A19" s="41"/>
    </row>
    <row r="20" spans="1:11" s="32" customFormat="1" ht="18" customHeight="1" x14ac:dyDescent="0.15">
      <c r="A20" s="42" t="s">
        <v>114</v>
      </c>
    </row>
    <row r="21" spans="1:11" s="32" customFormat="1" ht="17.25" customHeight="1" x14ac:dyDescent="0.15">
      <c r="A21" s="41"/>
      <c r="B21" s="325" t="str">
        <f>IF(入力用!C15="","",入力用!C15)</f>
        <v/>
      </c>
      <c r="C21" s="325"/>
      <c r="D21" s="325"/>
      <c r="E21" s="325"/>
      <c r="F21" s="325"/>
      <c r="G21" s="325"/>
      <c r="H21" s="325"/>
      <c r="I21" s="325"/>
      <c r="J21" s="325"/>
      <c r="K21" s="325"/>
    </row>
    <row r="22" spans="1:11" s="32" customFormat="1" ht="17.25" customHeight="1" x14ac:dyDescent="0.15">
      <c r="A22" s="39"/>
      <c r="B22" s="325" t="str">
        <f>IF(入力用!C16="","",入力用!C16)</f>
        <v/>
      </c>
      <c r="C22" s="325"/>
      <c r="D22" s="325"/>
      <c r="E22" s="325"/>
      <c r="F22" s="325"/>
      <c r="G22" s="325"/>
      <c r="H22" s="325"/>
      <c r="I22" s="325"/>
      <c r="J22" s="325"/>
      <c r="K22" s="325"/>
    </row>
    <row r="23" spans="1:11" s="32" customFormat="1" ht="17.25" customHeight="1" x14ac:dyDescent="0.15">
      <c r="A23" s="39"/>
      <c r="B23" s="325" t="str">
        <f>IF(入力用!C17="","",入力用!C17)</f>
        <v/>
      </c>
      <c r="C23" s="325"/>
      <c r="D23" s="325"/>
      <c r="E23" s="325"/>
      <c r="F23" s="325"/>
      <c r="G23" s="325"/>
      <c r="H23" s="325"/>
      <c r="I23" s="325"/>
      <c r="J23" s="325"/>
      <c r="K23" s="325"/>
    </row>
    <row r="24" spans="1:11" s="32" customFormat="1" ht="17.25" customHeight="1" x14ac:dyDescent="0.15">
      <c r="A24" s="39"/>
      <c r="B24" s="325" t="str">
        <f>IF(入力用!C18="","",入力用!C18)</f>
        <v/>
      </c>
      <c r="C24" s="325"/>
      <c r="D24" s="325"/>
      <c r="E24" s="325"/>
      <c r="F24" s="325"/>
      <c r="G24" s="325"/>
      <c r="H24" s="325"/>
      <c r="I24" s="325"/>
      <c r="J24" s="325"/>
      <c r="K24" s="325"/>
    </row>
    <row r="25" spans="1:11" s="32" customFormat="1" ht="17.25" customHeight="1" x14ac:dyDescent="0.15">
      <c r="A25" s="39"/>
      <c r="B25" s="325" t="str">
        <f>IF(入力用!C19="","",入力用!C19)</f>
        <v/>
      </c>
      <c r="C25" s="325"/>
      <c r="D25" s="325"/>
      <c r="E25" s="325"/>
      <c r="F25" s="325"/>
      <c r="G25" s="325"/>
      <c r="H25" s="325"/>
      <c r="I25" s="325"/>
      <c r="J25" s="325"/>
      <c r="K25" s="325"/>
    </row>
    <row r="26" spans="1:11" s="32" customFormat="1" ht="17.25" customHeight="1" x14ac:dyDescent="0.15">
      <c r="A26" s="39"/>
      <c r="B26" s="325" t="str">
        <f>IF(入力用!C20="","",入力用!C20)</f>
        <v/>
      </c>
      <c r="C26" s="325"/>
      <c r="D26" s="325"/>
      <c r="E26" s="325"/>
      <c r="F26" s="325"/>
      <c r="G26" s="325"/>
      <c r="H26" s="325"/>
      <c r="I26" s="325"/>
      <c r="J26" s="325"/>
      <c r="K26" s="325"/>
    </row>
    <row r="27" spans="1:11" s="32" customFormat="1" ht="17.25" customHeight="1" x14ac:dyDescent="0.15">
      <c r="A27" s="39"/>
      <c r="B27" s="325" t="str">
        <f>IF(入力用!C21="","",入力用!C21)</f>
        <v/>
      </c>
      <c r="C27" s="325"/>
      <c r="D27" s="325"/>
      <c r="E27" s="325"/>
      <c r="F27" s="325"/>
      <c r="G27" s="325"/>
      <c r="H27" s="325"/>
      <c r="I27" s="325"/>
      <c r="J27" s="325"/>
      <c r="K27" s="325"/>
    </row>
    <row r="28" spans="1:11" s="32" customFormat="1" ht="17.25" customHeight="1" x14ac:dyDescent="0.15">
      <c r="A28" s="39"/>
      <c r="B28" s="325" t="str">
        <f>IF(入力用!C22="","",入力用!C22)</f>
        <v/>
      </c>
      <c r="C28" s="325"/>
      <c r="D28" s="325"/>
      <c r="E28" s="325"/>
      <c r="F28" s="325"/>
      <c r="G28" s="325"/>
      <c r="H28" s="325"/>
      <c r="I28" s="325"/>
      <c r="J28" s="325"/>
      <c r="K28" s="325"/>
    </row>
    <row r="29" spans="1:11" s="32" customFormat="1" ht="12" customHeight="1" x14ac:dyDescent="0.15">
      <c r="A29" s="39"/>
    </row>
    <row r="30" spans="1:11" s="32" customFormat="1" ht="18" customHeight="1" x14ac:dyDescent="0.15">
      <c r="A30" s="40" t="s">
        <v>115</v>
      </c>
    </row>
    <row r="31" spans="1:11" s="32" customFormat="1" ht="18" customHeight="1" x14ac:dyDescent="0.15">
      <c r="A31" s="41" t="s">
        <v>127</v>
      </c>
      <c r="B31" s="328" t="s">
        <v>128</v>
      </c>
      <c r="C31" s="328"/>
      <c r="D31" s="328"/>
      <c r="E31" s="328"/>
      <c r="F31" s="328"/>
      <c r="G31" s="328"/>
      <c r="H31" s="328"/>
      <c r="I31" s="328"/>
      <c r="J31" s="328"/>
      <c r="K31" s="328"/>
    </row>
    <row r="32" spans="1:11" s="32" customFormat="1" ht="18" customHeight="1" x14ac:dyDescent="0.15">
      <c r="A32" s="42" t="s">
        <v>122</v>
      </c>
    </row>
    <row r="33" spans="1:11" s="32" customFormat="1" ht="26.25" customHeight="1" x14ac:dyDescent="0.15">
      <c r="A33" s="41"/>
      <c r="B33" s="327" t="str">
        <f>IF(入力用!D40="","",入力用!AJ40)</f>
        <v/>
      </c>
      <c r="C33" s="327"/>
      <c r="D33" s="327"/>
      <c r="E33" s="327"/>
      <c r="F33" s="327"/>
      <c r="G33" s="327"/>
      <c r="H33" s="327"/>
      <c r="I33" s="327"/>
      <c r="J33" s="327"/>
      <c r="K33" s="327"/>
    </row>
    <row r="34" spans="1:11" s="32" customFormat="1" ht="26.25" customHeight="1" x14ac:dyDescent="0.15">
      <c r="A34" s="31"/>
      <c r="B34" s="327"/>
      <c r="C34" s="327"/>
      <c r="D34" s="327"/>
      <c r="E34" s="327"/>
      <c r="F34" s="327"/>
      <c r="G34" s="327"/>
      <c r="H34" s="327"/>
      <c r="I34" s="327"/>
      <c r="J34" s="327"/>
      <c r="K34" s="327"/>
    </row>
    <row r="35" spans="1:11" s="32" customFormat="1" ht="18" customHeight="1" x14ac:dyDescent="0.15">
      <c r="A35" s="42" t="s">
        <v>123</v>
      </c>
    </row>
    <row r="36" spans="1:11" s="32" customFormat="1" ht="18" customHeight="1" x14ac:dyDescent="0.15">
      <c r="A36" s="41"/>
      <c r="B36" s="325" t="str">
        <f>IF(入力用!C44="","",入力用!AJ44)</f>
        <v/>
      </c>
      <c r="C36" s="325"/>
      <c r="D36" s="325"/>
      <c r="E36" s="325"/>
      <c r="F36" s="325"/>
      <c r="G36" s="325"/>
      <c r="H36" s="325"/>
      <c r="I36" s="325"/>
      <c r="J36" s="325"/>
      <c r="K36" s="325"/>
    </row>
    <row r="37" spans="1:11" s="32" customFormat="1" ht="18" customHeight="1" x14ac:dyDescent="0.15">
      <c r="A37" s="42" t="s">
        <v>124</v>
      </c>
    </row>
    <row r="38" spans="1:11" s="32" customFormat="1" ht="18" customHeight="1" x14ac:dyDescent="0.15">
      <c r="A38" s="39"/>
      <c r="B38" s="328" t="str">
        <f>IF(入力用!C26="","",入力用!C26&amp;"  "&amp;入力用!C27&amp;"  "&amp;入力用!C28&amp;"  　ＴＥＬ"&amp;入力用!C29)</f>
        <v/>
      </c>
      <c r="C38" s="328"/>
      <c r="D38" s="328"/>
      <c r="E38" s="328"/>
      <c r="F38" s="328"/>
      <c r="G38" s="328"/>
      <c r="H38" s="328"/>
      <c r="I38" s="328"/>
      <c r="J38" s="328"/>
      <c r="K38" s="328"/>
    </row>
    <row r="39" spans="1:11" s="32" customFormat="1" ht="11.25" customHeight="1" x14ac:dyDescent="0.15">
      <c r="A39" s="39"/>
    </row>
    <row r="40" spans="1:11" s="32" customFormat="1" ht="18" customHeight="1" x14ac:dyDescent="0.15">
      <c r="A40" s="40" t="s">
        <v>146</v>
      </c>
    </row>
    <row r="41" spans="1:11" s="32" customFormat="1" ht="18" customHeight="1" x14ac:dyDescent="0.15">
      <c r="A41" s="40"/>
      <c r="B41" s="325" t="str">
        <f>IF(入力用!C45="","",入力用!C45)</f>
        <v/>
      </c>
      <c r="C41" s="325"/>
      <c r="D41" s="325"/>
      <c r="E41" s="325"/>
      <c r="F41" s="325"/>
      <c r="G41" s="325"/>
      <c r="H41" s="325"/>
      <c r="I41" s="325"/>
      <c r="J41" s="325"/>
      <c r="K41" s="325"/>
    </row>
    <row r="42" spans="1:11" s="32" customFormat="1" ht="18" customHeight="1" x14ac:dyDescent="0.15">
      <c r="A42" s="40"/>
      <c r="B42" s="325" t="str">
        <f>IF(入力用!C46="","",入力用!C46)</f>
        <v/>
      </c>
      <c r="C42" s="325"/>
      <c r="D42" s="325"/>
      <c r="E42" s="325"/>
      <c r="F42" s="325"/>
      <c r="G42" s="325"/>
      <c r="H42" s="325"/>
      <c r="I42" s="325"/>
      <c r="J42" s="325"/>
      <c r="K42" s="325"/>
    </row>
    <row r="43" spans="1:11" s="32" customFormat="1" ht="9.75" customHeight="1" x14ac:dyDescent="0.15">
      <c r="A43" s="39"/>
    </row>
    <row r="44" spans="1:11" s="32" customFormat="1" ht="21" customHeight="1" x14ac:dyDescent="0.15">
      <c r="A44" s="39" t="s">
        <v>125</v>
      </c>
    </row>
    <row r="45" spans="1:11" s="32" customFormat="1" ht="12" customHeight="1" x14ac:dyDescent="0.15">
      <c r="A45" s="39"/>
    </row>
    <row r="46" spans="1:11" s="32" customFormat="1" ht="21" customHeight="1" x14ac:dyDescent="0.15">
      <c r="A46" s="39" t="s">
        <v>116</v>
      </c>
    </row>
    <row r="47" spans="1:11" s="32" customFormat="1" ht="21" customHeight="1" x14ac:dyDescent="0.15">
      <c r="A47" s="44" t="s">
        <v>129</v>
      </c>
      <c r="B47" s="35" t="str">
        <f>IF(入力用!C38="","",入力用!C38)</f>
        <v/>
      </c>
      <c r="C47" s="32" t="s">
        <v>126</v>
      </c>
    </row>
    <row r="48" spans="1:11" s="32" customFormat="1" ht="12" customHeight="1" x14ac:dyDescent="0.15">
      <c r="A48" s="39"/>
    </row>
    <row r="49" spans="1:11" s="32" customFormat="1" ht="21" customHeight="1" x14ac:dyDescent="0.15">
      <c r="A49" s="367" t="s">
        <v>186</v>
      </c>
      <c r="B49" s="367"/>
      <c r="C49" s="367"/>
      <c r="D49" s="367"/>
      <c r="E49" s="367"/>
      <c r="F49" s="367"/>
      <c r="G49" s="367"/>
      <c r="H49" s="367"/>
      <c r="I49" s="367"/>
      <c r="J49" s="367"/>
      <c r="K49" s="367"/>
    </row>
    <row r="50" spans="1:11" s="32" customFormat="1" ht="13.5" x14ac:dyDescent="0.15">
      <c r="A50" s="31"/>
    </row>
  </sheetData>
  <sheetProtection sheet="1" objects="1" scenarios="1" selectLockedCells="1"/>
  <mergeCells count="23">
    <mergeCell ref="B41:K41"/>
    <mergeCell ref="B42:K42"/>
    <mergeCell ref="A49:K49"/>
    <mergeCell ref="B31:K31"/>
    <mergeCell ref="A6:K6"/>
    <mergeCell ref="B36:K36"/>
    <mergeCell ref="B38:K38"/>
    <mergeCell ref="A2:K2"/>
    <mergeCell ref="B28:K28"/>
    <mergeCell ref="E9:F9"/>
    <mergeCell ref="B18:C18"/>
    <mergeCell ref="B33:K34"/>
    <mergeCell ref="B22:K22"/>
    <mergeCell ref="B23:K23"/>
    <mergeCell ref="B24:K24"/>
    <mergeCell ref="B25:K25"/>
    <mergeCell ref="B26:K26"/>
    <mergeCell ref="B27:K27"/>
    <mergeCell ref="C12:K12"/>
    <mergeCell ref="C13:K13"/>
    <mergeCell ref="C14:K14"/>
    <mergeCell ref="C15:K15"/>
    <mergeCell ref="B21:K21"/>
  </mergeCells>
  <phoneticPr fontId="1"/>
  <pageMargins left="0.70866141732283472" right="0.51181102362204722" top="0.55118110236220474" bottom="0.35433070866141736" header="0" footer="0"/>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topLeftCell="A28" zoomScale="85" zoomScaleNormal="100" zoomScaleSheetLayoutView="85" workbookViewId="0">
      <selection activeCell="A49" sqref="A49"/>
    </sheetView>
  </sheetViews>
  <sheetFormatPr defaultRowHeight="14.25" x14ac:dyDescent="0.15"/>
  <cols>
    <col min="1" max="1" width="4" style="36" customWidth="1"/>
    <col min="2" max="2" width="16.125" style="37" bestFit="1" customWidth="1"/>
    <col min="3" max="3" width="5.375" style="37" customWidth="1"/>
    <col min="4" max="4" width="5.75" style="37" customWidth="1"/>
    <col min="5" max="5" width="8.625" style="37" customWidth="1"/>
    <col min="6" max="6" width="8.125" style="37" customWidth="1"/>
    <col min="7" max="7" width="5.75" style="37" customWidth="1"/>
    <col min="8" max="10" width="9" style="37"/>
    <col min="11" max="11" width="10.75" style="37" customWidth="1"/>
    <col min="12" max="12" width="9.375" style="37" customWidth="1"/>
    <col min="13" max="16384" width="9" style="37"/>
  </cols>
  <sheetData>
    <row r="1" spans="1:11" x14ac:dyDescent="0.15">
      <c r="K1" s="37" t="s">
        <v>135</v>
      </c>
    </row>
    <row r="2" spans="1:11" ht="27" customHeight="1" x14ac:dyDescent="0.15">
      <c r="A2" s="324" t="s">
        <v>145</v>
      </c>
      <c r="B2" s="324"/>
      <c r="C2" s="324"/>
      <c r="D2" s="324"/>
      <c r="E2" s="324"/>
      <c r="F2" s="324"/>
      <c r="G2" s="324"/>
      <c r="H2" s="324"/>
      <c r="I2" s="324"/>
      <c r="J2" s="324"/>
      <c r="K2" s="324"/>
    </row>
    <row r="3" spans="1:11" x14ac:dyDescent="0.15">
      <c r="A3" s="30"/>
    </row>
    <row r="4" spans="1:11" ht="27.75" customHeight="1" x14ac:dyDescent="0.15">
      <c r="A4" s="30" t="s">
        <v>181</v>
      </c>
    </row>
    <row r="5" spans="1:11" x14ac:dyDescent="0.15">
      <c r="A5" s="30"/>
    </row>
    <row r="6" spans="1:11" s="32" customFormat="1" ht="17.25" customHeight="1" x14ac:dyDescent="0.15">
      <c r="A6" s="329" t="s">
        <v>108</v>
      </c>
      <c r="B6" s="329"/>
      <c r="C6" s="329"/>
      <c r="D6" s="329"/>
      <c r="E6" s="329"/>
      <c r="F6" s="329"/>
      <c r="G6" s="329"/>
      <c r="H6" s="329"/>
      <c r="I6" s="329"/>
      <c r="J6" s="329"/>
      <c r="K6" s="329"/>
    </row>
    <row r="7" spans="1:11" s="32" customFormat="1" ht="18" customHeight="1" x14ac:dyDescent="0.15">
      <c r="A7" s="39"/>
    </row>
    <row r="8" spans="1:11" s="32" customFormat="1" ht="17.25" customHeight="1" x14ac:dyDescent="0.15">
      <c r="A8" s="40" t="s">
        <v>109</v>
      </c>
    </row>
    <row r="9" spans="1:11" s="32" customFormat="1" ht="18" customHeight="1" x14ac:dyDescent="0.15">
      <c r="A9" s="39" t="s">
        <v>110</v>
      </c>
      <c r="B9" s="33" t="str">
        <f>IF(入力用!C9="","",IF(入力用!C9="期間で入力",入力用!D10,入力用!C12))</f>
        <v/>
      </c>
      <c r="C9" s="32" t="str">
        <f>IF(入力用!C9="","",IF(入力用!C9="期間で入力",入力用!O10,入力用!N12))</f>
        <v/>
      </c>
      <c r="D9" s="35" t="s">
        <v>82</v>
      </c>
      <c r="E9" s="326" t="str">
        <f>IF(入力用!C9="","",IF(入力用!C9="期間で入力",入力用!F10,入力用!AX12))</f>
        <v/>
      </c>
      <c r="F9" s="326"/>
      <c r="G9" s="32" t="str">
        <f>IF(入力用!C9="","",IF(入力用!C9="期間で入力",入力用!Q10,入力用!AY12))</f>
        <v/>
      </c>
    </row>
    <row r="10" spans="1:11" s="32" customFormat="1" ht="12" customHeight="1" x14ac:dyDescent="0.15">
      <c r="A10" s="41"/>
    </row>
    <row r="11" spans="1:11" s="32" customFormat="1" ht="17.25" customHeight="1" x14ac:dyDescent="0.15">
      <c r="A11" s="42" t="s">
        <v>134</v>
      </c>
    </row>
    <row r="12" spans="1:11" s="32" customFormat="1" ht="12" customHeight="1" x14ac:dyDescent="0.15">
      <c r="A12" s="42"/>
    </row>
    <row r="13" spans="1:11" s="32" customFormat="1" ht="18" customHeight="1" x14ac:dyDescent="0.15">
      <c r="A13" s="42"/>
      <c r="B13" s="328" t="str">
        <f>IF(ISBLANK(入力用!C33),"",入力用!C33)</f>
        <v/>
      </c>
      <c r="C13" s="328"/>
      <c r="D13" s="328"/>
      <c r="E13" s="328"/>
      <c r="F13" s="328"/>
      <c r="G13" s="328"/>
      <c r="H13" s="328"/>
      <c r="I13" s="328"/>
      <c r="J13" s="328"/>
      <c r="K13" s="328"/>
    </row>
    <row r="14" spans="1:11" s="32" customFormat="1" ht="12" customHeight="1" x14ac:dyDescent="0.15">
      <c r="A14" s="41"/>
    </row>
    <row r="15" spans="1:11" s="32" customFormat="1" ht="18" customHeight="1" x14ac:dyDescent="0.15">
      <c r="A15" s="42" t="s">
        <v>112</v>
      </c>
    </row>
    <row r="16" spans="1:11" s="32" customFormat="1" ht="18" customHeight="1" x14ac:dyDescent="0.15">
      <c r="A16" s="41" t="s">
        <v>113</v>
      </c>
      <c r="B16" s="325" t="str">
        <f>IF(入力用!C13="","",入力用!AJ13)</f>
        <v/>
      </c>
      <c r="C16" s="325"/>
      <c r="D16" s="43" t="s">
        <v>68</v>
      </c>
      <c r="E16" s="43" t="str">
        <f>IF(入力用!C14="","",入力用!AJ14)</f>
        <v/>
      </c>
      <c r="F16" s="43"/>
    </row>
    <row r="17" spans="1:11" s="32" customFormat="1" ht="12" customHeight="1" x14ac:dyDescent="0.15">
      <c r="A17" s="41"/>
    </row>
    <row r="18" spans="1:11" s="32" customFormat="1" ht="18" customHeight="1" x14ac:dyDescent="0.15">
      <c r="A18" s="42" t="s">
        <v>114</v>
      </c>
    </row>
    <row r="19" spans="1:11" s="32" customFormat="1" ht="17.25" customHeight="1" x14ac:dyDescent="0.15">
      <c r="A19" s="41"/>
      <c r="B19" s="325" t="str">
        <f>IF(入力用!C15="","",入力用!C15)</f>
        <v/>
      </c>
      <c r="C19" s="325"/>
      <c r="D19" s="325"/>
      <c r="E19" s="325"/>
      <c r="F19" s="325"/>
      <c r="G19" s="325"/>
      <c r="H19" s="325"/>
      <c r="I19" s="325"/>
      <c r="J19" s="325"/>
      <c r="K19" s="325"/>
    </row>
    <row r="20" spans="1:11" s="32" customFormat="1" ht="17.25" customHeight="1" x14ac:dyDescent="0.15">
      <c r="A20" s="39"/>
      <c r="B20" s="325" t="str">
        <f>IF(入力用!C16="","",入力用!C16)</f>
        <v/>
      </c>
      <c r="C20" s="325"/>
      <c r="D20" s="325"/>
      <c r="E20" s="325"/>
      <c r="F20" s="325"/>
      <c r="G20" s="325"/>
      <c r="H20" s="325"/>
      <c r="I20" s="325"/>
      <c r="J20" s="325"/>
      <c r="K20" s="325"/>
    </row>
    <row r="21" spans="1:11" s="32" customFormat="1" ht="17.25" customHeight="1" x14ac:dyDescent="0.15">
      <c r="A21" s="39"/>
      <c r="B21" s="325" t="str">
        <f>IF(入力用!C17="","",入力用!C17)</f>
        <v/>
      </c>
      <c r="C21" s="325"/>
      <c r="D21" s="325"/>
      <c r="E21" s="325"/>
      <c r="F21" s="325"/>
      <c r="G21" s="325"/>
      <c r="H21" s="325"/>
      <c r="I21" s="325"/>
      <c r="J21" s="325"/>
      <c r="K21" s="325"/>
    </row>
    <row r="22" spans="1:11" s="32" customFormat="1" ht="17.25" customHeight="1" x14ac:dyDescent="0.15">
      <c r="A22" s="39"/>
      <c r="B22" s="325" t="str">
        <f>IF(入力用!C18="","",入力用!C18)</f>
        <v/>
      </c>
      <c r="C22" s="325"/>
      <c r="D22" s="325"/>
      <c r="E22" s="325"/>
      <c r="F22" s="325"/>
      <c r="G22" s="325"/>
      <c r="H22" s="325"/>
      <c r="I22" s="325"/>
      <c r="J22" s="325"/>
      <c r="K22" s="325"/>
    </row>
    <row r="23" spans="1:11" s="32" customFormat="1" ht="17.25" customHeight="1" x14ac:dyDescent="0.15">
      <c r="A23" s="39"/>
      <c r="B23" s="325" t="str">
        <f>IF(入力用!C19="","",入力用!C19)</f>
        <v/>
      </c>
      <c r="C23" s="325"/>
      <c r="D23" s="325"/>
      <c r="E23" s="325"/>
      <c r="F23" s="325"/>
      <c r="G23" s="325"/>
      <c r="H23" s="325"/>
      <c r="I23" s="325"/>
      <c r="J23" s="325"/>
      <c r="K23" s="325"/>
    </row>
    <row r="24" spans="1:11" s="32" customFormat="1" ht="17.25" customHeight="1" x14ac:dyDescent="0.15">
      <c r="A24" s="39"/>
      <c r="B24" s="325" t="str">
        <f>IF(入力用!C20="","",入力用!C20)</f>
        <v/>
      </c>
      <c r="C24" s="325"/>
      <c r="D24" s="325"/>
      <c r="E24" s="325"/>
      <c r="F24" s="325"/>
      <c r="G24" s="325"/>
      <c r="H24" s="325"/>
      <c r="I24" s="325"/>
      <c r="J24" s="325"/>
      <c r="K24" s="325"/>
    </row>
    <row r="25" spans="1:11" s="32" customFormat="1" ht="17.25" customHeight="1" x14ac:dyDescent="0.15">
      <c r="A25" s="39"/>
      <c r="B25" s="325" t="str">
        <f>IF(入力用!C21="","",入力用!C21)</f>
        <v/>
      </c>
      <c r="C25" s="325"/>
      <c r="D25" s="325"/>
      <c r="E25" s="325"/>
      <c r="F25" s="325"/>
      <c r="G25" s="325"/>
      <c r="H25" s="325"/>
      <c r="I25" s="325"/>
      <c r="J25" s="325"/>
      <c r="K25" s="325"/>
    </row>
    <row r="26" spans="1:11" s="32" customFormat="1" ht="17.25" customHeight="1" x14ac:dyDescent="0.15">
      <c r="A26" s="39"/>
      <c r="B26" s="325" t="str">
        <f>IF(入力用!C22="","",入力用!C22)</f>
        <v/>
      </c>
      <c r="C26" s="325"/>
      <c r="D26" s="325"/>
      <c r="E26" s="325"/>
      <c r="F26" s="325"/>
      <c r="G26" s="325"/>
      <c r="H26" s="325"/>
      <c r="I26" s="325"/>
      <c r="J26" s="325"/>
      <c r="K26" s="325"/>
    </row>
    <row r="27" spans="1:11" s="32" customFormat="1" ht="12" customHeight="1" x14ac:dyDescent="0.15">
      <c r="A27" s="39"/>
    </row>
    <row r="28" spans="1:11" s="32" customFormat="1" ht="18" customHeight="1" x14ac:dyDescent="0.15">
      <c r="A28" s="40" t="s">
        <v>115</v>
      </c>
    </row>
    <row r="29" spans="1:11" s="32" customFormat="1" ht="18" customHeight="1" x14ac:dyDescent="0.15">
      <c r="A29" s="41" t="s">
        <v>127</v>
      </c>
      <c r="B29" s="328" t="s">
        <v>128</v>
      </c>
      <c r="C29" s="328"/>
      <c r="D29" s="328"/>
      <c r="E29" s="328"/>
      <c r="F29" s="328"/>
      <c r="G29" s="328"/>
      <c r="H29" s="328"/>
      <c r="I29" s="328"/>
      <c r="J29" s="328"/>
      <c r="K29" s="328"/>
    </row>
    <row r="30" spans="1:11" s="32" customFormat="1" ht="18" customHeight="1" x14ac:dyDescent="0.15">
      <c r="A30" s="42" t="s">
        <v>122</v>
      </c>
    </row>
    <row r="31" spans="1:11" s="32" customFormat="1" ht="26.25" customHeight="1" x14ac:dyDescent="0.15">
      <c r="A31" s="41"/>
      <c r="B31" s="327" t="str">
        <f>IF(入力用!D40="","",入力用!AJ40)</f>
        <v/>
      </c>
      <c r="C31" s="327"/>
      <c r="D31" s="327"/>
      <c r="E31" s="327"/>
      <c r="F31" s="327"/>
      <c r="G31" s="327"/>
      <c r="H31" s="327"/>
      <c r="I31" s="327"/>
      <c r="J31" s="327"/>
      <c r="K31" s="327"/>
    </row>
    <row r="32" spans="1:11" s="32" customFormat="1" ht="26.25" customHeight="1" x14ac:dyDescent="0.15">
      <c r="A32" s="31"/>
      <c r="B32" s="327"/>
      <c r="C32" s="327"/>
      <c r="D32" s="327"/>
      <c r="E32" s="327"/>
      <c r="F32" s="327"/>
      <c r="G32" s="327"/>
      <c r="H32" s="327"/>
      <c r="I32" s="327"/>
      <c r="J32" s="327"/>
      <c r="K32" s="327"/>
    </row>
    <row r="33" spans="1:11" s="32" customFormat="1" ht="18" customHeight="1" x14ac:dyDescent="0.15">
      <c r="A33" s="42" t="s">
        <v>123</v>
      </c>
    </row>
    <row r="34" spans="1:11" s="32" customFormat="1" ht="18" customHeight="1" x14ac:dyDescent="0.15">
      <c r="A34" s="41"/>
      <c r="B34" s="325" t="str">
        <f>IF(入力用!C44="","",入力用!AJ44)</f>
        <v/>
      </c>
      <c r="C34" s="325"/>
      <c r="D34" s="325"/>
      <c r="E34" s="325"/>
      <c r="F34" s="325"/>
      <c r="G34" s="325"/>
      <c r="H34" s="325"/>
      <c r="I34" s="325"/>
      <c r="J34" s="325"/>
      <c r="K34" s="325"/>
    </row>
    <row r="35" spans="1:11" s="32" customFormat="1" ht="18" customHeight="1" x14ac:dyDescent="0.15">
      <c r="A35" s="42" t="s">
        <v>124</v>
      </c>
    </row>
    <row r="36" spans="1:11" s="32" customFormat="1" ht="18" customHeight="1" x14ac:dyDescent="0.15">
      <c r="A36" s="39"/>
      <c r="B36" s="328" t="str">
        <f>IF(入力用!C26="","",入力用!C26&amp;"  "&amp;入力用!C27&amp;"  "&amp;入力用!C28&amp;"  　ＴＥＬ"&amp;入力用!C29)</f>
        <v/>
      </c>
      <c r="C36" s="328"/>
      <c r="D36" s="328"/>
      <c r="E36" s="328"/>
      <c r="F36" s="328"/>
      <c r="G36" s="328"/>
      <c r="H36" s="328"/>
      <c r="I36" s="328"/>
      <c r="J36" s="328"/>
      <c r="K36" s="328"/>
    </row>
    <row r="37" spans="1:11" s="32" customFormat="1" ht="11.25" customHeight="1" x14ac:dyDescent="0.15">
      <c r="A37" s="39"/>
    </row>
    <row r="38" spans="1:11" s="32" customFormat="1" ht="18" customHeight="1" x14ac:dyDescent="0.15">
      <c r="A38" s="40" t="s">
        <v>146</v>
      </c>
    </row>
    <row r="39" spans="1:11" s="32" customFormat="1" ht="17.25" customHeight="1" x14ac:dyDescent="0.15">
      <c r="A39" s="41"/>
      <c r="B39" s="325" t="str">
        <f>IF(入力用!C47="","",入力用!C47)</f>
        <v/>
      </c>
      <c r="C39" s="325"/>
      <c r="D39" s="325"/>
      <c r="E39" s="325"/>
      <c r="F39" s="325"/>
      <c r="G39" s="325"/>
      <c r="H39" s="325"/>
      <c r="I39" s="325"/>
      <c r="J39" s="325"/>
      <c r="K39" s="325"/>
    </row>
    <row r="40" spans="1:11" s="32" customFormat="1" ht="17.25" customHeight="1" x14ac:dyDescent="0.15">
      <c r="A40" s="39"/>
      <c r="B40" s="325" t="str">
        <f>IF(入力用!C48="","",入力用!C48)</f>
        <v/>
      </c>
      <c r="C40" s="325"/>
      <c r="D40" s="325"/>
      <c r="E40" s="325"/>
      <c r="F40" s="325"/>
      <c r="G40" s="325"/>
      <c r="H40" s="325"/>
      <c r="I40" s="325"/>
      <c r="J40" s="325"/>
      <c r="K40" s="325"/>
    </row>
    <row r="41" spans="1:11" s="32" customFormat="1" ht="11.25" customHeight="1" x14ac:dyDescent="0.15">
      <c r="A41" s="39"/>
    </row>
    <row r="42" spans="1:11" s="32" customFormat="1" ht="21" customHeight="1" x14ac:dyDescent="0.15">
      <c r="A42" s="39" t="s">
        <v>125</v>
      </c>
    </row>
    <row r="43" spans="1:11" s="32" customFormat="1" ht="12" customHeight="1" x14ac:dyDescent="0.15">
      <c r="A43" s="39"/>
    </row>
    <row r="44" spans="1:11" s="32" customFormat="1" ht="21" customHeight="1" x14ac:dyDescent="0.15">
      <c r="A44" s="39" t="s">
        <v>116</v>
      </c>
    </row>
    <row r="45" spans="1:11" s="32" customFormat="1" ht="21" customHeight="1" x14ac:dyDescent="0.15">
      <c r="A45" s="44" t="s">
        <v>129</v>
      </c>
      <c r="B45" s="35" t="str">
        <f>IF(入力用!C38="","",入力用!C38)</f>
        <v/>
      </c>
      <c r="C45" s="32" t="s">
        <v>126</v>
      </c>
    </row>
    <row r="46" spans="1:11" s="32" customFormat="1" ht="12" customHeight="1" x14ac:dyDescent="0.15">
      <c r="A46" s="39"/>
    </row>
    <row r="47" spans="1:11" s="32" customFormat="1" ht="24" customHeight="1" x14ac:dyDescent="0.15">
      <c r="A47" s="39"/>
      <c r="E47" s="32" t="s">
        <v>136</v>
      </c>
    </row>
    <row r="48" spans="1:11" s="32" customFormat="1" ht="24" customHeight="1" x14ac:dyDescent="0.15">
      <c r="A48" s="367" t="s">
        <v>185</v>
      </c>
      <c r="B48" s="367"/>
      <c r="C48" s="367"/>
      <c r="D48" s="367"/>
      <c r="E48" s="367"/>
      <c r="F48" s="367"/>
      <c r="G48" s="367"/>
      <c r="H48" s="367"/>
      <c r="I48" s="367"/>
      <c r="J48" s="367"/>
      <c r="K48" s="367"/>
    </row>
    <row r="49" spans="1:1" s="32" customFormat="1" ht="13.5" x14ac:dyDescent="0.15">
      <c r="A49" s="31"/>
    </row>
  </sheetData>
  <sheetProtection sheet="1" selectLockedCells="1"/>
  <mergeCells count="20">
    <mergeCell ref="A48:K48"/>
    <mergeCell ref="B13:K13"/>
    <mergeCell ref="B23:K23"/>
    <mergeCell ref="B24:K24"/>
    <mergeCell ref="B25:K25"/>
    <mergeCell ref="B26:K26"/>
    <mergeCell ref="B29:K29"/>
    <mergeCell ref="B31:K32"/>
    <mergeCell ref="B16:C16"/>
    <mergeCell ref="B19:K19"/>
    <mergeCell ref="B20:K20"/>
    <mergeCell ref="B21:K21"/>
    <mergeCell ref="B22:K22"/>
    <mergeCell ref="B39:K39"/>
    <mergeCell ref="B40:K40"/>
    <mergeCell ref="A2:K2"/>
    <mergeCell ref="A6:K6"/>
    <mergeCell ref="E9:F9"/>
    <mergeCell ref="B34:K34"/>
    <mergeCell ref="B36:K36"/>
  </mergeCells>
  <phoneticPr fontId="1"/>
  <pageMargins left="0.70866141732283472" right="0.51181102362204722" top="0.55118110236220474" bottom="0.35433070866141736"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2"/>
  <sheetViews>
    <sheetView workbookViewId="0">
      <selection activeCell="O11" sqref="O11"/>
    </sheetView>
  </sheetViews>
  <sheetFormatPr defaultColWidth="4.625" defaultRowHeight="30" customHeight="1" x14ac:dyDescent="0.15"/>
  <cols>
    <col min="1" max="16384" width="4.625" style="67"/>
  </cols>
  <sheetData>
    <row r="1" spans="2:21" ht="16.5" customHeight="1" x14ac:dyDescent="0.15">
      <c r="R1" s="67" t="s">
        <v>175</v>
      </c>
      <c r="S1" s="68"/>
    </row>
    <row r="2" spans="2:21" ht="6" customHeight="1" x14ac:dyDescent="0.15">
      <c r="S2" s="68"/>
    </row>
    <row r="3" spans="2:21" ht="18" customHeight="1" x14ac:dyDescent="0.15">
      <c r="S3" s="68" t="s">
        <v>176</v>
      </c>
      <c r="U3" s="69"/>
    </row>
    <row r="4" spans="2:21" ht="18" customHeight="1" x14ac:dyDescent="0.15">
      <c r="B4" s="71" t="s">
        <v>166</v>
      </c>
      <c r="U4" s="69"/>
    </row>
    <row r="5" spans="2:21" ht="6" customHeight="1" x14ac:dyDescent="0.15">
      <c r="U5" s="69"/>
    </row>
    <row r="6" spans="2:21" ht="18" customHeight="1" x14ac:dyDescent="0.15">
      <c r="B6" s="71" t="s">
        <v>173</v>
      </c>
      <c r="U6" s="69"/>
    </row>
    <row r="7" spans="2:21" ht="18" customHeight="1" x14ac:dyDescent="0.15">
      <c r="B7" s="71" t="s">
        <v>174</v>
      </c>
      <c r="U7" s="68"/>
    </row>
    <row r="8" spans="2:21" ht="15" customHeight="1" x14ac:dyDescent="0.15">
      <c r="B8" s="71"/>
      <c r="U8" s="68"/>
    </row>
    <row r="9" spans="2:21" ht="18" customHeight="1" x14ac:dyDescent="0.15">
      <c r="I9" s="68" t="s">
        <v>169</v>
      </c>
    </row>
    <row r="10" spans="2:21" ht="18" customHeight="1" x14ac:dyDescent="0.15">
      <c r="I10" s="346" t="s">
        <v>177</v>
      </c>
      <c r="J10" s="346"/>
      <c r="U10" s="68"/>
    </row>
    <row r="11" spans="2:21" ht="18" customHeight="1" x14ac:dyDescent="0.15">
      <c r="J11" s="71"/>
      <c r="U11" s="68"/>
    </row>
    <row r="12" spans="2:21" ht="18" customHeight="1" x14ac:dyDescent="0.15">
      <c r="J12" s="71"/>
      <c r="U12" s="68"/>
    </row>
    <row r="13" spans="2:21" ht="18" customHeight="1" x14ac:dyDescent="0.15">
      <c r="I13" s="346" t="s">
        <v>178</v>
      </c>
      <c r="J13" s="346"/>
      <c r="U13" s="68"/>
    </row>
    <row r="14" spans="2:21" ht="18" customHeight="1" x14ac:dyDescent="0.15">
      <c r="S14" s="67" t="s">
        <v>167</v>
      </c>
      <c r="U14" s="68"/>
    </row>
    <row r="15" spans="2:21" ht="18" customHeight="1" x14ac:dyDescent="0.15">
      <c r="U15" s="68"/>
    </row>
    <row r="16" spans="2:21" ht="12" customHeight="1" x14ac:dyDescent="0.15">
      <c r="U16" s="68"/>
    </row>
    <row r="17" spans="2:21" ht="21" customHeight="1" x14ac:dyDescent="0.15">
      <c r="F17" s="359" t="s">
        <v>170</v>
      </c>
      <c r="G17" s="359"/>
      <c r="H17" s="359"/>
      <c r="I17" s="359"/>
      <c r="J17" s="359"/>
      <c r="K17" s="359"/>
      <c r="L17" s="359"/>
      <c r="M17" s="359"/>
      <c r="N17" s="359"/>
    </row>
    <row r="18" spans="2:21" ht="18" customHeight="1" x14ac:dyDescent="0.15">
      <c r="U18" s="70"/>
    </row>
    <row r="19" spans="2:21" ht="21" customHeight="1" x14ac:dyDescent="0.15">
      <c r="C19" s="71" t="s">
        <v>168</v>
      </c>
      <c r="U19" s="69"/>
    </row>
    <row r="20" spans="2:21" ht="21" customHeight="1" thickBot="1" x14ac:dyDescent="0.2">
      <c r="K20" s="67" t="s">
        <v>108</v>
      </c>
      <c r="U20" s="71"/>
    </row>
    <row r="21" spans="2:21" ht="30" customHeight="1" x14ac:dyDescent="0.15">
      <c r="C21" s="341" t="s">
        <v>160</v>
      </c>
      <c r="D21" s="333"/>
      <c r="E21" s="333"/>
      <c r="F21" s="349" t="s">
        <v>91</v>
      </c>
      <c r="G21" s="350"/>
      <c r="H21" s="353"/>
      <c r="I21" s="354"/>
      <c r="J21" s="354"/>
      <c r="K21" s="354"/>
      <c r="L21" s="354"/>
      <c r="M21" s="354"/>
      <c r="N21" s="354"/>
      <c r="O21" s="354"/>
      <c r="P21" s="354"/>
      <c r="Q21" s="354"/>
      <c r="R21" s="354"/>
      <c r="S21" s="355"/>
      <c r="U21" s="71"/>
    </row>
    <row r="22" spans="2:21" ht="30" customHeight="1" thickBot="1" x14ac:dyDescent="0.2">
      <c r="C22" s="347"/>
      <c r="D22" s="348"/>
      <c r="E22" s="348"/>
      <c r="F22" s="351" t="s">
        <v>161</v>
      </c>
      <c r="G22" s="352"/>
      <c r="H22" s="356"/>
      <c r="I22" s="357"/>
      <c r="J22" s="357"/>
      <c r="K22" s="357"/>
      <c r="L22" s="357"/>
      <c r="M22" s="357"/>
      <c r="N22" s="357"/>
      <c r="O22" s="357"/>
      <c r="P22" s="357"/>
      <c r="Q22" s="357"/>
      <c r="R22" s="357"/>
      <c r="S22" s="358"/>
    </row>
    <row r="23" spans="2:21" ht="30" customHeight="1" x14ac:dyDescent="0.15">
      <c r="B23" s="68" t="s">
        <v>148</v>
      </c>
      <c r="C23" s="341" t="s">
        <v>149</v>
      </c>
      <c r="D23" s="333"/>
      <c r="E23" s="333"/>
      <c r="F23" s="336"/>
      <c r="G23" s="337"/>
      <c r="H23" s="337"/>
      <c r="I23" s="337"/>
      <c r="J23" s="338"/>
      <c r="K23" s="333" t="s">
        <v>155</v>
      </c>
      <c r="L23" s="333"/>
      <c r="M23" s="333"/>
      <c r="N23" s="333"/>
      <c r="O23" s="334"/>
      <c r="P23" s="334"/>
      <c r="Q23" s="334"/>
      <c r="R23" s="334"/>
      <c r="S23" s="335"/>
      <c r="U23" s="71"/>
    </row>
    <row r="24" spans="2:21" ht="30" customHeight="1" x14ac:dyDescent="0.15">
      <c r="C24" s="330" t="s">
        <v>150</v>
      </c>
      <c r="D24" s="331"/>
      <c r="E24" s="331"/>
      <c r="F24" s="72"/>
      <c r="G24" s="72"/>
      <c r="H24" s="72"/>
      <c r="I24" s="72"/>
      <c r="J24" s="331" t="s">
        <v>154</v>
      </c>
      <c r="K24" s="331"/>
      <c r="L24" s="331"/>
      <c r="M24" s="331"/>
      <c r="N24" s="73"/>
      <c r="O24" s="73"/>
      <c r="P24" s="73"/>
      <c r="Q24" s="339"/>
      <c r="R24" s="339"/>
      <c r="S24" s="340"/>
      <c r="U24" s="74"/>
    </row>
    <row r="25" spans="2:21" ht="30" customHeight="1" x14ac:dyDescent="0.15">
      <c r="C25" s="342" t="s">
        <v>171</v>
      </c>
      <c r="D25" s="331"/>
      <c r="E25" s="331"/>
      <c r="F25" s="345" t="s">
        <v>153</v>
      </c>
      <c r="G25" s="345"/>
      <c r="H25" s="345"/>
      <c r="I25" s="345"/>
      <c r="J25" s="331" t="s">
        <v>152</v>
      </c>
      <c r="K25" s="331"/>
      <c r="L25" s="331"/>
      <c r="M25" s="72"/>
      <c r="N25" s="72"/>
      <c r="O25" s="72"/>
      <c r="P25" s="72"/>
      <c r="Q25" s="72"/>
      <c r="R25" s="72"/>
      <c r="S25" s="75"/>
      <c r="U25" s="69"/>
    </row>
    <row r="26" spans="2:21" ht="30" customHeight="1" thickBot="1" x14ac:dyDescent="0.2">
      <c r="C26" s="343" t="s">
        <v>172</v>
      </c>
      <c r="D26" s="344"/>
      <c r="E26" s="344"/>
      <c r="F26" s="76">
        <v>1</v>
      </c>
      <c r="G26" s="77"/>
      <c r="H26" s="77"/>
      <c r="I26" s="77"/>
      <c r="J26" s="76">
        <v>0</v>
      </c>
      <c r="K26" s="77" t="s">
        <v>151</v>
      </c>
      <c r="L26" s="77"/>
      <c r="M26" s="77"/>
      <c r="N26" s="77"/>
      <c r="O26" s="77"/>
      <c r="P26" s="77"/>
      <c r="Q26" s="77"/>
      <c r="R26" s="77"/>
      <c r="S26" s="78">
        <v>1</v>
      </c>
      <c r="U26" s="69"/>
    </row>
    <row r="27" spans="2:21" ht="30" customHeight="1" x14ac:dyDescent="0.15">
      <c r="B27" s="68" t="s">
        <v>159</v>
      </c>
      <c r="C27" s="364" t="s">
        <v>156</v>
      </c>
      <c r="D27" s="334"/>
      <c r="E27" s="334"/>
      <c r="F27" s="334"/>
      <c r="G27" s="334"/>
      <c r="H27" s="334"/>
      <c r="I27" s="334"/>
      <c r="J27" s="334"/>
      <c r="K27" s="334"/>
      <c r="L27" s="334"/>
      <c r="M27" s="334"/>
      <c r="N27" s="334"/>
      <c r="O27" s="334"/>
      <c r="P27" s="334"/>
      <c r="Q27" s="334"/>
      <c r="R27" s="334"/>
      <c r="S27" s="335"/>
    </row>
    <row r="28" spans="2:21" ht="30" customHeight="1" x14ac:dyDescent="0.15">
      <c r="C28" s="330" t="s">
        <v>149</v>
      </c>
      <c r="D28" s="331"/>
      <c r="E28" s="331"/>
      <c r="F28" s="365"/>
      <c r="G28" s="366"/>
      <c r="H28" s="366"/>
      <c r="I28" s="366"/>
      <c r="J28" s="352"/>
      <c r="K28" s="331" t="s">
        <v>155</v>
      </c>
      <c r="L28" s="331"/>
      <c r="M28" s="331"/>
      <c r="N28" s="331"/>
      <c r="O28" s="331"/>
      <c r="P28" s="331"/>
      <c r="Q28" s="331"/>
      <c r="R28" s="331"/>
      <c r="S28" s="332"/>
    </row>
    <row r="29" spans="2:21" ht="30" customHeight="1" x14ac:dyDescent="0.15">
      <c r="C29" s="330" t="s">
        <v>150</v>
      </c>
      <c r="D29" s="331"/>
      <c r="E29" s="331"/>
      <c r="F29" s="72"/>
      <c r="G29" s="72"/>
      <c r="H29" s="72"/>
      <c r="I29" s="72"/>
      <c r="J29" s="331" t="s">
        <v>154</v>
      </c>
      <c r="K29" s="331"/>
      <c r="L29" s="331"/>
      <c r="M29" s="331"/>
      <c r="N29" s="73"/>
      <c r="O29" s="73"/>
      <c r="P29" s="73"/>
      <c r="Q29" s="331"/>
      <c r="R29" s="331"/>
      <c r="S29" s="332"/>
    </row>
    <row r="30" spans="2:21" ht="30" customHeight="1" x14ac:dyDescent="0.15">
      <c r="C30" s="342" t="s">
        <v>171</v>
      </c>
      <c r="D30" s="331"/>
      <c r="E30" s="331"/>
      <c r="F30" s="345" t="s">
        <v>153</v>
      </c>
      <c r="G30" s="345"/>
      <c r="H30" s="345"/>
      <c r="I30" s="345"/>
      <c r="J30" s="331" t="s">
        <v>152</v>
      </c>
      <c r="K30" s="331"/>
      <c r="L30" s="331"/>
      <c r="M30" s="72"/>
      <c r="N30" s="72"/>
      <c r="O30" s="72"/>
      <c r="P30" s="72"/>
      <c r="Q30" s="72"/>
      <c r="R30" s="72"/>
      <c r="S30" s="75"/>
    </row>
    <row r="31" spans="2:21" ht="30" customHeight="1" thickBot="1" x14ac:dyDescent="0.2">
      <c r="C31" s="343" t="s">
        <v>172</v>
      </c>
      <c r="D31" s="344"/>
      <c r="E31" s="344"/>
      <c r="F31" s="76">
        <v>1</v>
      </c>
      <c r="G31" s="77"/>
      <c r="H31" s="77"/>
      <c r="I31" s="77"/>
      <c r="J31" s="76">
        <v>0</v>
      </c>
      <c r="K31" s="77" t="s">
        <v>151</v>
      </c>
      <c r="L31" s="77"/>
      <c r="M31" s="77"/>
      <c r="N31" s="77"/>
      <c r="O31" s="77"/>
      <c r="P31" s="77"/>
      <c r="Q31" s="77"/>
      <c r="R31" s="77"/>
      <c r="S31" s="78">
        <v>1</v>
      </c>
    </row>
    <row r="32" spans="2:21" ht="21" customHeight="1" thickBot="1" x14ac:dyDescent="0.2">
      <c r="C32" s="360" t="s">
        <v>157</v>
      </c>
      <c r="D32" s="361"/>
      <c r="E32" s="361"/>
      <c r="F32" s="362" t="s">
        <v>158</v>
      </c>
      <c r="G32" s="362"/>
      <c r="H32" s="362"/>
      <c r="I32" s="362"/>
      <c r="J32" s="362"/>
      <c r="K32" s="362"/>
      <c r="L32" s="362"/>
      <c r="M32" s="362"/>
      <c r="N32" s="362"/>
      <c r="O32" s="362"/>
      <c r="P32" s="362"/>
      <c r="Q32" s="362"/>
      <c r="R32" s="362"/>
      <c r="S32" s="363"/>
    </row>
    <row r="33" spans="2:19" ht="18" customHeight="1" x14ac:dyDescent="0.15">
      <c r="C33" s="71" t="s">
        <v>162</v>
      </c>
    </row>
    <row r="34" spans="2:19" ht="13.5" customHeight="1" x14ac:dyDescent="0.15"/>
    <row r="35" spans="2:19" ht="21" customHeight="1" x14ac:dyDescent="0.15">
      <c r="B35" s="71" t="s">
        <v>163</v>
      </c>
    </row>
    <row r="36" spans="2:19" ht="21" customHeight="1" x14ac:dyDescent="0.15">
      <c r="B36" s="331" t="s">
        <v>180</v>
      </c>
      <c r="C36" s="331"/>
      <c r="D36" s="331"/>
      <c r="E36" s="331"/>
      <c r="F36" s="331"/>
      <c r="G36" s="331"/>
      <c r="H36" s="331"/>
      <c r="I36" s="331"/>
      <c r="J36" s="331"/>
      <c r="K36" s="331"/>
      <c r="L36" s="331"/>
      <c r="M36" s="331"/>
      <c r="N36" s="331"/>
      <c r="O36" s="331"/>
      <c r="P36" s="331"/>
      <c r="Q36" s="331"/>
      <c r="R36" s="331"/>
      <c r="S36" s="331"/>
    </row>
    <row r="37" spans="2:19" ht="21" customHeight="1" x14ac:dyDescent="0.15">
      <c r="B37" s="331" t="s">
        <v>179</v>
      </c>
      <c r="C37" s="331"/>
      <c r="D37" s="331"/>
      <c r="E37" s="331"/>
      <c r="F37" s="331"/>
      <c r="G37" s="331" t="s">
        <v>164</v>
      </c>
      <c r="H37" s="331"/>
      <c r="I37" s="331"/>
      <c r="J37" s="331"/>
      <c r="K37" s="331"/>
      <c r="L37" s="331"/>
      <c r="M37" s="331"/>
      <c r="N37" s="331"/>
      <c r="O37" s="331"/>
      <c r="P37" s="331"/>
      <c r="Q37" s="331"/>
      <c r="R37" s="331"/>
      <c r="S37" s="331"/>
    </row>
    <row r="38" spans="2:19" ht="15.75" customHeight="1" x14ac:dyDescent="0.15">
      <c r="B38" s="71" t="s">
        <v>165</v>
      </c>
    </row>
    <row r="39" spans="2:19" ht="21" customHeight="1" x14ac:dyDescent="0.15"/>
    <row r="40" spans="2:19" ht="21" customHeight="1" x14ac:dyDescent="0.15"/>
    <row r="41" spans="2:19" ht="21" customHeight="1" x14ac:dyDescent="0.15"/>
    <row r="42" spans="2:19" ht="21" customHeight="1" x14ac:dyDescent="0.15"/>
  </sheetData>
  <sheetProtection sheet="1" selectLockedCells="1"/>
  <mergeCells count="37">
    <mergeCell ref="B36:F36"/>
    <mergeCell ref="G36:S36"/>
    <mergeCell ref="B37:F37"/>
    <mergeCell ref="G37:S37"/>
    <mergeCell ref="F17:N17"/>
    <mergeCell ref="C30:E30"/>
    <mergeCell ref="F30:I30"/>
    <mergeCell ref="J30:L30"/>
    <mergeCell ref="C31:E31"/>
    <mergeCell ref="C32:E32"/>
    <mergeCell ref="F32:S32"/>
    <mergeCell ref="C27:S27"/>
    <mergeCell ref="C28:E28"/>
    <mergeCell ref="F28:J28"/>
    <mergeCell ref="K28:N28"/>
    <mergeCell ref="O28:S28"/>
    <mergeCell ref="I10:J10"/>
    <mergeCell ref="I13:J13"/>
    <mergeCell ref="C21:E22"/>
    <mergeCell ref="F21:G21"/>
    <mergeCell ref="F22:G22"/>
    <mergeCell ref="H21:S21"/>
    <mergeCell ref="H22:S22"/>
    <mergeCell ref="C29:E29"/>
    <mergeCell ref="J29:M29"/>
    <mergeCell ref="Q29:S29"/>
    <mergeCell ref="J24:M24"/>
    <mergeCell ref="K23:N23"/>
    <mergeCell ref="O23:S23"/>
    <mergeCell ref="F23:J23"/>
    <mergeCell ref="Q24:S24"/>
    <mergeCell ref="C23:E23"/>
    <mergeCell ref="C24:E24"/>
    <mergeCell ref="C25:E25"/>
    <mergeCell ref="C26:E26"/>
    <mergeCell ref="J25:L25"/>
    <mergeCell ref="F25:I25"/>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vt:lpstr>
      <vt:lpstr>計画書</vt:lpstr>
      <vt:lpstr>報告書</vt:lpstr>
      <vt:lpstr>参加同意書（本人）</vt:lpstr>
      <vt:lpstr>受入同意書（事業所）</vt:lpstr>
      <vt:lpstr>口座指定届</vt:lpstr>
      <vt:lpstr>計画書!Print_Area</vt:lpstr>
      <vt:lpstr>口座指定届!Print_Area</vt:lpstr>
      <vt:lpstr>'参加同意書（本人）'!Print_Area</vt:lpstr>
      <vt:lpstr>'受入同意書（事業所）'!Print_Area</vt:lpstr>
      <vt:lpstr>入力用!Print_Area</vt:lpstr>
      <vt:lpstr>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細川玲子</cp:lastModifiedBy>
  <cp:lastPrinted>2021-03-02T05:54:47Z</cp:lastPrinted>
  <dcterms:created xsi:type="dcterms:W3CDTF">2012-07-09T09:42:03Z</dcterms:created>
  <dcterms:modified xsi:type="dcterms:W3CDTF">2021-08-26T07:35:03Z</dcterms:modified>
</cp:coreProperties>
</file>